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0" windowWidth="20115" windowHeight="7485" tabRatio="772" activeTab="4"/>
  </bookViews>
  <sheets>
    <sheet name="N10" sheetId="1" r:id="rId1"/>
    <sheet name="N11" sheetId="10" r:id="rId2"/>
    <sheet name="N19" sheetId="16" r:id="rId3"/>
    <sheet name="N20" sheetId="14" r:id="rId4"/>
    <sheet name="N22" sheetId="13" r:id="rId5"/>
  </sheets>
  <calcPr calcId="144525"/>
</workbook>
</file>

<file path=xl/calcChain.xml><?xml version="1.0" encoding="utf-8"?>
<calcChain xmlns="http://schemas.openxmlformats.org/spreadsheetml/2006/main">
  <c r="E26" i="13" l="1"/>
  <c r="B44" i="10" l="1"/>
  <c r="B167" i="10" l="1"/>
  <c r="B162" i="10"/>
  <c r="B157" i="10"/>
  <c r="B152" i="10"/>
</calcChain>
</file>

<file path=xl/sharedStrings.xml><?xml version="1.0" encoding="utf-8"?>
<sst xmlns="http://schemas.openxmlformats.org/spreadsheetml/2006/main" count="697" uniqueCount="125">
  <si>
    <t>MODALIDAD DE CONTRATACIÓN</t>
  </si>
  <si>
    <t>RENGLÓN PRESUPUESTARIO</t>
  </si>
  <si>
    <t>CARACTERÍSTICAS DEL PROVEEDOR</t>
  </si>
  <si>
    <t>DETALLES DEL PROCESO DE ADJUDICACIÓN</t>
  </si>
  <si>
    <t>CONTENIDO DEL CONTRATO</t>
  </si>
  <si>
    <t>Nombre proveedor:</t>
  </si>
  <si>
    <t>NOG:</t>
  </si>
  <si>
    <t>No. Del Contrato:</t>
  </si>
  <si>
    <t>NIT:</t>
  </si>
  <si>
    <t>Fecha de Publicación:</t>
  </si>
  <si>
    <t>Plazo del Contrato:</t>
  </si>
  <si>
    <t>Fecha de presentación de ofertas:</t>
  </si>
  <si>
    <t>Bien o servicio contrato:</t>
  </si>
  <si>
    <t>Fecha de Adjudicación:</t>
  </si>
  <si>
    <t>Fecha del Contrato:</t>
  </si>
  <si>
    <t>Estatus:</t>
  </si>
  <si>
    <t>CANTIDADES</t>
  </si>
  <si>
    <t>PRECIOS UNITARIOS</t>
  </si>
  <si>
    <t>MONTOS</t>
  </si>
  <si>
    <t>PLAZO DEL CONTRATO</t>
  </si>
  <si>
    <t>MONTO</t>
  </si>
  <si>
    <t>No.</t>
  </si>
  <si>
    <t>MONTO TOTAL</t>
  </si>
  <si>
    <t>PRECIO UNITARIO</t>
  </si>
  <si>
    <t>UNIDADES</t>
  </si>
  <si>
    <t>TIPO</t>
  </si>
  <si>
    <t>FECHA DE APROBACIÓN DEL CONTRATO</t>
  </si>
  <si>
    <t>FECHA COMPRA</t>
  </si>
  <si>
    <t>PRECIO TOTAL</t>
  </si>
  <si>
    <t>PROVEEDOR</t>
  </si>
  <si>
    <t>NIT</t>
  </si>
  <si>
    <t>CANTIDAD</t>
  </si>
  <si>
    <t>DESCRIPCIÓN DE COMPRA</t>
  </si>
  <si>
    <t>NOG</t>
  </si>
  <si>
    <t>FECHA DE ADJUDICACIÓN</t>
  </si>
  <si>
    <t>NOMBRE DEL PROVEEDOR</t>
  </si>
  <si>
    <t>MONTO ADJUDICADO</t>
  </si>
  <si>
    <t>DESCRIPCIÓN</t>
  </si>
  <si>
    <t>No. CONTRATO</t>
  </si>
  <si>
    <r>
      <rPr>
        <b/>
        <sz val="11"/>
        <color theme="1"/>
        <rFont val="Calibri"/>
        <family val="2"/>
        <scheme val="minor"/>
      </rPr>
      <t>Nota:</t>
    </r>
    <r>
      <rPr>
        <sz val="11"/>
        <color theme="1"/>
        <rFont val="Calibri"/>
        <family val="2"/>
        <scheme val="minor"/>
      </rPr>
      <t xml:space="preserve"> En el número de contrato puede incluirse el hipervínculo al contrato, puesto que también deben publicarse los contratos respectivos en este numeral.</t>
    </r>
  </si>
  <si>
    <t>El hipervínculo no es obligatorio, pero la publicación de los contratos sí.</t>
  </si>
  <si>
    <t>CARACTERÍSTICAS DEL BIEN ARRENDADO</t>
  </si>
  <si>
    <t>MOTIVOS DEL ARRENDAMIENTO</t>
  </si>
  <si>
    <t>DATOS GENERALES DEL ARRENDATARIO (NOMBRE Y NIT)</t>
  </si>
  <si>
    <t>NUMERAL 10 - COTIZACIONES Y LICITACIONES DE PROGRAMAS</t>
  </si>
  <si>
    <t>NUMERAL 11 - CONTRATACIÓN DE BIENES Y SERVICIOS</t>
  </si>
  <si>
    <t>NUMERAL 19 - CONTRATOS DE ARRENDAMIENTO</t>
  </si>
  <si>
    <t>NUMERAL 22 - COMPRAS DIRECTAS</t>
  </si>
  <si>
    <t>NUMERAL 20 - CONTRATACIONES POR COTIZACIÓN Y LICITACIÓN</t>
  </si>
  <si>
    <t>ENTIDAD: Secretaría de Bienestar Social de la Presidencia de la República</t>
  </si>
  <si>
    <t>TELÉFONO: 24143535</t>
  </si>
  <si>
    <t>DIRECCIÓN: 32 calle 9-34 zona 11, Las Charcas, Guatemala</t>
  </si>
  <si>
    <t>HORARIO DE ATENCIÓN: 8:00 am a 16:30 pm</t>
  </si>
  <si>
    <t>HORARIO DE ATENCIÓN: 8:00 am a 16:30 pm.</t>
  </si>
  <si>
    <t xml:space="preserve">Baja Cuantia </t>
  </si>
  <si>
    <t>Compra Directa</t>
  </si>
  <si>
    <t>DIRECTOR: Luis Alberto Ruíz Moll</t>
  </si>
  <si>
    <t>ENCARGADO DE ACTUALIZACIÓN: Oscar Eduardo García López</t>
  </si>
  <si>
    <t>SIN MOVIMIENTO</t>
  </si>
  <si>
    <t>Baja Cuantia</t>
  </si>
  <si>
    <t>FECHA DE ACTUALIZACIÓN: 06/11/2023</t>
  </si>
  <si>
    <t>CORRESPONDE AL MES DE: Octubre 2023</t>
  </si>
  <si>
    <t xml:space="preserve">ZEUGYS NETWORKS, S.A. </t>
  </si>
  <si>
    <t>N/A</t>
  </si>
  <si>
    <t>Licencia para Auto Cad LT-203</t>
  </si>
  <si>
    <t xml:space="preserve">Adjudicado </t>
  </si>
  <si>
    <t xml:space="preserve">SISTEMAS Y SERVICIOS DE MECANICA, S.A. </t>
  </si>
  <si>
    <t>Servisio de Reparacion para el Vehiculo con placas O517BBV</t>
  </si>
  <si>
    <t>Llantas 265/70r16</t>
  </si>
  <si>
    <t>Llantas y Reencauches,.S.A</t>
  </si>
  <si>
    <t>INTECAP</t>
  </si>
  <si>
    <t>Curso de inglés para todos</t>
  </si>
  <si>
    <t>Drogueria Americana, S.A.</t>
  </si>
  <si>
    <t>Clonazepam  Concentración: 2mg; forma farmaceútica: tableta Caja - 30 Unidades</t>
  </si>
  <si>
    <t>Adjudicado</t>
  </si>
  <si>
    <t>Jacob Guarcax Joj</t>
  </si>
  <si>
    <t>Panel de control para sistema de bombeo electrosumergible, Alimentación 480 Voltio; Fase: Trifásico; incluye: Contactor térmico, guarda niveles de 240 voltios,  guarda moto y mini automático de 2x6; Potencia: 40 Caballo de fuerza</t>
  </si>
  <si>
    <t>Servicio de instalación de equipo para pozo mecánico</t>
  </si>
  <si>
    <t>Sistemas y Servicios de Mecanica, S.A.</t>
  </si>
  <si>
    <t>Banquetes de Guatemala, S.A.</t>
  </si>
  <si>
    <t>Desayuno tipo: alimento; Uso: Menú servido  Unidad</t>
  </si>
  <si>
    <t>Almuerzo  tipo: alimento; Uso: Menú servido  Unidad</t>
  </si>
  <si>
    <t>Cena  tipo: alimento; Uso: Menú servido  Unidad</t>
  </si>
  <si>
    <t xml:space="preserve">Industria de Productos y Servicios, S.A. </t>
  </si>
  <si>
    <t>Adquisición de Papel Higienico</t>
  </si>
  <si>
    <t>Llantas y Reencauches, S.A.</t>
  </si>
  <si>
    <t>Adquisición de Llantas</t>
  </si>
  <si>
    <t>Negociaciones entre entidades Públicas</t>
  </si>
  <si>
    <t>Instituto Técnico de Capacitación y Productividad INTECAP</t>
  </si>
  <si>
    <t>Curso de computación de Windows y office</t>
  </si>
  <si>
    <t>Curso dexcel nivel avanzado</t>
  </si>
  <si>
    <t>Curso de computación de Windows y office 2</t>
  </si>
  <si>
    <t>Adquisición de Papel Higienico para uso en los diferentes centros y departamentos de la Secretaría de Bienestar Social de la Presidencia de la República</t>
  </si>
  <si>
    <t>Industria de Productos y Servicios, S.A.</t>
  </si>
  <si>
    <t>Adquisición de Llantas 235/60 para los vehículos tipo Microbús de la Secretaría de Bienestar Social de la Presidencia de la República.</t>
  </si>
  <si>
    <t xml:space="preserve">Negociacion entre Entidades Publicas </t>
  </si>
  <si>
    <t>INSTITUTO TECNICO DE CAPACITACION Y PRODUCTIVIDAD INTECAP</t>
  </si>
  <si>
    <t xml:space="preserve"> Curso de computación de windows y office</t>
  </si>
  <si>
    <t xml:space="preserve"> Curso de programación básica para computadoras en lenguaje de tercera generación</t>
  </si>
  <si>
    <t>Curso sobre instalaciones eléctricas</t>
  </si>
  <si>
    <t>Servicio de instalación de luces neblineras naranja cuadradas led, neblineras blancas redondas para retroceso, barra led blanca, lámparas led tipo panito, reparación de puerta delantera, reparación de sistema neumático de puerta, cambio de cuatro vidrios de ventanas laterales puerta principal y de emergencia, reparación de suspensión general, reparación de perilla de la palanca de velocidades</t>
  </si>
  <si>
    <t>GUARCAX JOJ JACOB</t>
  </si>
  <si>
    <t>Cable calibre 10 y 14</t>
  </si>
  <si>
    <t>Tubo diametro 2 pulgadas</t>
  </si>
  <si>
    <t>GOMEZ, ARMIRA IVAN</t>
  </si>
  <si>
    <t>Servicio vehículo placas O 0399BBG</t>
  </si>
  <si>
    <t>AGUATESA, S.A.</t>
  </si>
  <si>
    <t>Servicio de Extracción de 28 tubos de 2" con polipasto (revisión de equipo sumergible, mediciones electricas, pruebas de funcionamiento y arranque).</t>
  </si>
  <si>
    <t>Eduardo Rigoberto Rodriguez Morales</t>
  </si>
  <si>
    <t>Servicio de cambio de bomba central de frenos, pastillas de frenos delanteros, rectificación de discos de frenos delanteros, empastado de fricciones traseras y rectificación de tambores de frenos traseros, sangrado de sistema de frenos, correcciones de corto circuito de luz media y luz de freno, corto circuito en la puerta y cinturón de seguridad.</t>
  </si>
  <si>
    <t xml:space="preserve"> Servicio de reparación de sistema de aire acondicionado, frenos generales, cambio de coginete delantero derecho, cambio de muletas inferiores, cambio de cabezales de barra estabilizadora, cambio de hules de barra estabilizadora, cambio de retenedor de transfer de caja, cambio de coginetes traseros, alineación, cambio de puntas de cremalleras, cambio de discos delanteros nuevos, kit de guardapolvos de flecha, cambio de juego de plumillas.</t>
  </si>
  <si>
    <t>Tek-Pharma, S.A.</t>
  </si>
  <si>
    <t xml:space="preserve">
21195447</t>
  </si>
  <si>
    <t>Complejo B: Forma farmáceutica: Líquido inyectable; Vía de administración: Intravenosa</t>
  </si>
  <si>
    <t>Comunicaciones Celulares, S.A.</t>
  </si>
  <si>
    <t>Servicio de Telefonía Movil: con llamadas ilimitadas a la misma compañía, 300 minutos a otras compañias, mensajes de texto ilimitado y 9 gigabytes de navegación</t>
  </si>
  <si>
    <t>SUM,CORADO,,JUAN,ANTONIO</t>
  </si>
  <si>
    <t xml:space="preserve">Arrendamiento o Adquisición de Bienes Inmuebles (Art.43 inciso e)
</t>
  </si>
  <si>
    <t>Arrendamiento de inmueble para funcionamiento del Programa Especializado para Niñez y Adolescencia Victima de Violencia Sexual, explotacion y trata de Personas en el Municipio y Departamento de Guatemala</t>
  </si>
  <si>
    <t>SISTEMAS Y SERVICIOS DE MECANICA SOCIEDAD ANONIMA</t>
  </si>
  <si>
    <t xml:space="preserve">adjudicacion </t>
  </si>
  <si>
    <t xml:space="preserve">Adjudicacion </t>
  </si>
  <si>
    <t xml:space="preserve">SERVICIO DE DESARME E INSTALACION TREN DELANTERO Y TRASERO PARA ENGRASE, CAMBIO DE AMORTIGUADORES TRASEROS, REPARACION DE LAMPARAS TRASERAS, REPARACION DE ESCAPE DEL VEHICULO TIPO BUS MARCA TOYOTA LINEA COASTER MODELO 2011 CON PLACA O0026BBJ </t>
  </si>
  <si>
    <t xml:space="preserve">Servicio de rectificación de cigüeñal culata y motor, reparación de motor, cambio de batería del vehículo tipo Microbus marca Toyota linea Hi Ace modelo 2007 con placa C0265BJX </t>
  </si>
  <si>
    <t xml:space="preserve">Servicio de reparación de tercera y cuarta en caja de velocidades, cambio de palanca de freno, ajuste de boomper del vehículo tipo Pick Up marca Toyota lineal Hilux modelo 2019 con placa O0-524BBV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</si>
</sst>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quot;#,##0.00;[Red]\-&quot;Q&quot;#,##0.00"/>
    <numFmt numFmtId="44" formatCode="_-&quot;Q&quot;* #,##0.00_-;\-&quot;Q&quot;* #,##0.00_-;_-&quot;Q&quot;* &quot;-&quot;??_-;_-@_-"/>
    <numFmt numFmtId="164" formatCode="_(&quot;Q&quot;* #,##0.00_);_(&quot;Q&quot;* \(#,##0.00\);_(&quot;Q&quot;* &quot;-&quot;??_);_(@_)"/>
    <numFmt numFmtId="165" formatCode="_-[$Q-100A]* #,##0.00_-;\-[$Q-100A]* #,##0.00_-;_-[$Q-100A]* &quot;-&quot;??_-;_-@_-"/>
    <numFmt numFmtId="166" formatCode="_(&quot;$&quot;* #,##0.00_);_(&quot;$&quot;* \(#,##0.00\);_(&quot;$&quot;* &quot;-&quot;??_);_(@_)"/>
  </numFmts>
  <fonts count="30"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
      <b/>
      <sz val="10"/>
      <color theme="1"/>
      <name val="Calibri"/>
      <family val="2"/>
      <scheme val="minor"/>
    </font>
    <font>
      <b/>
      <sz val="8"/>
      <color theme="1"/>
      <name val="Calibri"/>
      <family val="2"/>
      <scheme val="minor"/>
    </font>
    <font>
      <sz val="11"/>
      <color theme="1"/>
      <name val="Calibri"/>
      <family val="2"/>
      <scheme val="minor"/>
    </font>
    <font>
      <sz val="11"/>
      <color rgb="FF00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2"/>
      <name val="Calibri"/>
      <family val="2"/>
      <scheme val="minor"/>
    </font>
    <font>
      <sz val="11"/>
      <name val="Calibri"/>
      <family val="2"/>
      <scheme val="minor"/>
    </font>
    <font>
      <b/>
      <sz val="16"/>
      <name val="Calibri"/>
      <family val="2"/>
      <scheme val="minor"/>
    </font>
    <font>
      <sz val="11"/>
      <color rgb="FF3F4B75"/>
      <name val="Calibri"/>
      <family val="2"/>
      <scheme val="minor"/>
    </font>
    <font>
      <sz val="10"/>
      <color theme="1"/>
      <name val="Calibri"/>
      <family val="2"/>
      <scheme val="minor"/>
    </font>
  </fonts>
  <fills count="35">
    <fill>
      <patternFill patternType="none"/>
    </fill>
    <fill>
      <patternFill patternType="gray125"/>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medium">
        <color auto="1"/>
      </right>
      <top style="medium">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8">
    <xf numFmtId="0" fontId="0" fillId="0" borderId="0"/>
    <xf numFmtId="0" fontId="1" fillId="0" borderId="0"/>
    <xf numFmtId="164" fontId="7" fillId="0" borderId="0" applyFont="0" applyFill="0" applyBorder="0" applyAlignment="0" applyProtection="0"/>
    <xf numFmtId="0" fontId="9" fillId="0" borderId="0" applyNumberFormat="0" applyFill="0" applyBorder="0" applyAlignment="0" applyProtection="0"/>
    <xf numFmtId="0" fontId="10" fillId="0" borderId="26" applyNumberFormat="0" applyFill="0" applyAlignment="0" applyProtection="0"/>
    <xf numFmtId="0" fontId="11" fillId="0" borderId="27" applyNumberFormat="0" applyFill="0" applyAlignment="0" applyProtection="0"/>
    <xf numFmtId="0" fontId="12" fillId="0" borderId="28"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29" applyNumberFormat="0" applyAlignment="0" applyProtection="0"/>
    <xf numFmtId="0" fontId="17" fillId="7" borderId="30" applyNumberFormat="0" applyAlignment="0" applyProtection="0"/>
    <xf numFmtId="0" fontId="18" fillId="7" borderId="29" applyNumberFormat="0" applyAlignment="0" applyProtection="0"/>
    <xf numFmtId="0" fontId="19" fillId="0" borderId="31" applyNumberFormat="0" applyFill="0" applyAlignment="0" applyProtection="0"/>
    <xf numFmtId="0" fontId="20" fillId="8" borderId="32" applyNumberFormat="0" applyAlignment="0" applyProtection="0"/>
    <xf numFmtId="0" fontId="21" fillId="0" borderId="0" applyNumberFormat="0" applyFill="0" applyBorder="0" applyAlignment="0" applyProtection="0"/>
    <xf numFmtId="0" fontId="7" fillId="9" borderId="33" applyNumberFormat="0" applyFont="0" applyAlignment="0" applyProtection="0"/>
    <xf numFmtId="0" fontId="22" fillId="0" borderId="0" applyNumberFormat="0" applyFill="0" applyBorder="0" applyAlignment="0" applyProtection="0"/>
    <xf numFmtId="0" fontId="4" fillId="0" borderId="34" applyNumberFormat="0" applyFill="0" applyAlignment="0" applyProtection="0"/>
    <xf numFmtId="0" fontId="23"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3" fillId="33" borderId="0" applyNumberFormat="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0"/>
    <xf numFmtId="166" fontId="24" fillId="0" borderId="0" applyFont="0" applyFill="0" applyBorder="0" applyAlignment="0" applyProtection="0"/>
  </cellStyleXfs>
  <cellXfs count="151">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xf numFmtId="0" fontId="0" fillId="0" borderId="12" xfId="0" applyBorder="1"/>
    <xf numFmtId="0" fontId="0" fillId="0" borderId="14" xfId="0" applyBorder="1"/>
    <xf numFmtId="0" fontId="0" fillId="0" borderId="15" xfId="0" applyBorder="1"/>
    <xf numFmtId="0" fontId="0" fillId="0" borderId="11" xfId="0" applyBorder="1"/>
    <xf numFmtId="0" fontId="0" fillId="0" borderId="13" xfId="0" applyBorder="1"/>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12" xfId="0" applyBorder="1" applyAlignment="1">
      <alignment vertical="center"/>
    </xf>
    <xf numFmtId="0" fontId="0" fillId="0" borderId="1" xfId="0" applyBorder="1" applyAlignment="1">
      <alignment vertical="center" wrapText="1"/>
    </xf>
    <xf numFmtId="0" fontId="0" fillId="0" borderId="14" xfId="0" applyBorder="1" applyAlignment="1">
      <alignment vertical="center"/>
    </xf>
    <xf numFmtId="0" fontId="0" fillId="0" borderId="15" xfId="0" applyBorder="1" applyAlignment="1">
      <alignment vertical="center"/>
    </xf>
    <xf numFmtId="0" fontId="0" fillId="0" borderId="24" xfId="0" applyBorder="1"/>
    <xf numFmtId="0" fontId="2" fillId="0" borderId="0" xfId="0" applyFont="1" applyBorder="1" applyAlignment="1">
      <alignment horizontal="center" vertic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164" fontId="0" fillId="0" borderId="1" xfId="2" applyFont="1" applyBorder="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0" borderId="0" xfId="0" applyAlignment="1">
      <alignment wrapText="1"/>
    </xf>
    <xf numFmtId="0" fontId="8" fillId="0" borderId="1" xfId="0" applyFont="1" applyFill="1" applyBorder="1" applyAlignment="1">
      <alignment vertical="center" wrapText="1"/>
    </xf>
    <xf numFmtId="8"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wrapText="1"/>
    </xf>
    <xf numFmtId="14" fontId="0" fillId="0" borderId="1" xfId="0" applyNumberFormat="1" applyFont="1" applyBorder="1" applyAlignment="1">
      <alignment vertical="center"/>
    </xf>
    <xf numFmtId="44" fontId="0" fillId="0" borderId="1" xfId="0" applyNumberFormat="1" applyBorder="1" applyAlignment="1">
      <alignment horizontal="left" vertical="center"/>
    </xf>
    <xf numFmtId="0" fontId="0" fillId="0" borderId="9" xfId="0" applyBorder="1" applyAlignment="1">
      <alignment vertical="center" wrapText="1"/>
    </xf>
    <xf numFmtId="14" fontId="0" fillId="0" borderId="1" xfId="0" applyNumberFormat="1" applyBorder="1" applyAlignment="1">
      <alignment vertical="center"/>
    </xf>
    <xf numFmtId="0" fontId="0" fillId="0" borderId="12" xfId="0" applyBorder="1" applyAlignment="1">
      <alignment vertical="center" wrapText="1"/>
    </xf>
    <xf numFmtId="0" fontId="2" fillId="0" borderId="0" xfId="0" applyFont="1" applyBorder="1" applyAlignment="1">
      <alignment vertical="center"/>
    </xf>
    <xf numFmtId="0" fontId="25" fillId="0" borderId="0" xfId="0" applyFont="1" applyBorder="1" applyAlignment="1">
      <alignment horizontal="center" vertical="center" wrapText="1"/>
    </xf>
    <xf numFmtId="0" fontId="26" fillId="0" borderId="0" xfId="0" applyFont="1"/>
    <xf numFmtId="0" fontId="25" fillId="0" borderId="0" xfId="0" applyFont="1" applyFill="1" applyBorder="1" applyAlignment="1">
      <alignment horizontal="center" vertical="center" wrapText="1"/>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5" fillId="0"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6" fillId="0" borderId="1" xfId="0" applyFont="1" applyBorder="1" applyAlignment="1">
      <alignment horizontal="left"/>
    </xf>
    <xf numFmtId="0" fontId="26" fillId="0" borderId="0" xfId="0" applyFont="1" applyFill="1" applyAlignment="1">
      <alignment wrapText="1"/>
    </xf>
    <xf numFmtId="0" fontId="26" fillId="0" borderId="0" xfId="0" applyFont="1" applyAlignment="1">
      <alignment horizontal="left"/>
    </xf>
    <xf numFmtId="0" fontId="0" fillId="0" borderId="1" xfId="0" applyBorder="1" applyAlignment="1">
      <alignment horizontal="left" vertical="center" wrapText="1"/>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Fill="1" applyBorder="1" applyAlignment="1">
      <alignment vertical="center"/>
    </xf>
    <xf numFmtId="14" fontId="0" fillId="0" borderId="1" xfId="0" applyNumberFormat="1" applyFont="1" applyFill="1" applyBorder="1" applyAlignment="1">
      <alignment vertical="center"/>
    </xf>
    <xf numFmtId="0" fontId="0" fillId="0" borderId="1" xfId="0" applyFont="1" applyFill="1" applyBorder="1" applyAlignment="1">
      <alignment vertical="center" wrapText="1"/>
    </xf>
    <xf numFmtId="0" fontId="0" fillId="0" borderId="1" xfId="0" applyFill="1" applyBorder="1" applyAlignment="1">
      <alignment horizontal="center" vertical="center"/>
    </xf>
    <xf numFmtId="44" fontId="0" fillId="0" borderId="1" xfId="0" applyNumberFormat="1" applyFill="1" applyBorder="1" applyAlignment="1">
      <alignment vertical="center"/>
    </xf>
    <xf numFmtId="0" fontId="0" fillId="0" borderId="1" xfId="0" applyFont="1" applyFill="1" applyBorder="1" applyAlignment="1">
      <alignment vertical="center"/>
    </xf>
    <xf numFmtId="0" fontId="0" fillId="0" borderId="1" xfId="0" applyFill="1" applyBorder="1" applyAlignment="1">
      <alignment vertical="center" wrapText="1"/>
    </xf>
    <xf numFmtId="0" fontId="0" fillId="0" borderId="1" xfId="0" applyFont="1" applyFill="1" applyBorder="1" applyAlignment="1">
      <alignment horizontal="left" vertical="center"/>
    </xf>
    <xf numFmtId="14" fontId="0" fillId="0" borderId="1" xfId="0" applyNumberFormat="1" applyFill="1" applyBorder="1" applyAlignment="1">
      <alignment vertical="center"/>
    </xf>
    <xf numFmtId="0" fontId="0" fillId="0" borderId="1" xfId="0" applyBorder="1" applyAlignment="1">
      <alignment horizontal="left" vertical="center"/>
    </xf>
    <xf numFmtId="0" fontId="0" fillId="34" borderId="1" xfId="0" applyFont="1" applyFill="1" applyBorder="1" applyAlignment="1">
      <alignment vertical="center"/>
    </xf>
    <xf numFmtId="0" fontId="0" fillId="34" borderId="1" xfId="0" applyFont="1" applyFill="1" applyBorder="1" applyAlignment="1">
      <alignment horizontal="left" vertical="center"/>
    </xf>
    <xf numFmtId="14" fontId="0" fillId="34" borderId="1" xfId="0" applyNumberFormat="1" applyFont="1" applyFill="1" applyBorder="1" applyAlignment="1">
      <alignment vertical="center"/>
    </xf>
    <xf numFmtId="0" fontId="0" fillId="34" borderId="1" xfId="0" applyFont="1" applyFill="1" applyBorder="1" applyAlignment="1">
      <alignment vertical="center" wrapText="1"/>
    </xf>
    <xf numFmtId="14" fontId="0" fillId="34" borderId="1" xfId="0" applyNumberFormat="1" applyFont="1" applyFill="1" applyBorder="1" applyAlignment="1">
      <alignment horizontal="right" vertical="center"/>
    </xf>
    <xf numFmtId="0" fontId="0" fillId="34" borderId="1" xfId="0" applyFont="1" applyFill="1" applyBorder="1" applyAlignment="1">
      <alignment horizontal="right" vertical="center"/>
    </xf>
    <xf numFmtId="0" fontId="0" fillId="0" borderId="1" xfId="0" applyFont="1" applyFill="1" applyBorder="1" applyAlignment="1">
      <alignment horizontal="left" vertical="center"/>
    </xf>
    <xf numFmtId="44" fontId="0" fillId="0" borderId="1" xfId="0" applyNumberFormat="1" applyFont="1" applyFill="1" applyBorder="1" applyAlignment="1">
      <alignment vertical="center"/>
    </xf>
    <xf numFmtId="0" fontId="0" fillId="0" borderId="1" xfId="0" applyFont="1" applyBorder="1" applyAlignment="1">
      <alignment vertical="center"/>
    </xf>
    <xf numFmtId="0" fontId="8" fillId="0" borderId="1" xfId="0" applyFont="1" applyBorder="1" applyAlignment="1">
      <alignment horizontal="left"/>
    </xf>
    <xf numFmtId="0" fontId="0" fillId="0" borderId="1" xfId="0" applyFont="1" applyBorder="1" applyAlignment="1">
      <alignment vertical="center" wrapText="1"/>
    </xf>
    <xf numFmtId="0" fontId="0" fillId="0" borderId="1" xfId="0" applyFont="1" applyBorder="1" applyAlignment="1">
      <alignment vertical="top" wrapText="1"/>
    </xf>
    <xf numFmtId="0" fontId="0" fillId="0" borderId="1" xfId="0" applyBorder="1" applyAlignment="1">
      <alignment wrapText="1"/>
    </xf>
    <xf numFmtId="0" fontId="0" fillId="0" borderId="12" xfId="0" applyBorder="1" applyAlignment="1">
      <alignment horizontal="left" vertical="center"/>
    </xf>
    <xf numFmtId="0" fontId="0" fillId="0" borderId="1" xfId="0" applyFill="1" applyBorder="1"/>
    <xf numFmtId="0" fontId="0" fillId="0" borderId="1" xfId="0" applyFont="1" applyFill="1" applyBorder="1" applyAlignment="1">
      <alignment horizontal="right" vertical="center"/>
    </xf>
    <xf numFmtId="0" fontId="28" fillId="0" borderId="1" xfId="0" applyFont="1" applyBorder="1"/>
    <xf numFmtId="0" fontId="0" fillId="0" borderId="1" xfId="0" applyFont="1" applyBorder="1" applyAlignment="1">
      <alignment horizontal="right" vertical="center"/>
    </xf>
    <xf numFmtId="0" fontId="28" fillId="0" borderId="1" xfId="0" applyFont="1" applyBorder="1" applyAlignment="1">
      <alignment wrapText="1"/>
    </xf>
    <xf numFmtId="0" fontId="26" fillId="0" borderId="1" xfId="0" applyFont="1" applyBorder="1"/>
    <xf numFmtId="0" fontId="0" fillId="0" borderId="1" xfId="0" applyFont="1" applyBorder="1" applyAlignment="1">
      <alignment horizontal="left" vertical="center" wrapText="1"/>
    </xf>
    <xf numFmtId="0" fontId="26" fillId="0" borderId="1" xfId="0" applyFont="1" applyFill="1" applyBorder="1" applyAlignment="1">
      <alignment wrapText="1"/>
    </xf>
    <xf numFmtId="0" fontId="3" fillId="0" borderId="7" xfId="0" applyFont="1" applyBorder="1" applyAlignment="1">
      <alignment horizont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164" fontId="0" fillId="0" borderId="18" xfId="2" applyFont="1" applyBorder="1" applyAlignment="1">
      <alignment horizontal="center" vertical="center"/>
    </xf>
    <xf numFmtId="164" fontId="0" fillId="0" borderId="6" xfId="2" applyFont="1" applyBorder="1" applyAlignment="1">
      <alignment horizontal="center" vertical="center"/>
    </xf>
    <xf numFmtId="164" fontId="0" fillId="0" borderId="20" xfId="2" applyFont="1" applyBorder="1" applyAlignment="1">
      <alignment horizontal="center" vertical="center"/>
    </xf>
    <xf numFmtId="0" fontId="0" fillId="0" borderId="5" xfId="0"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wrapText="1"/>
    </xf>
    <xf numFmtId="44" fontId="0" fillId="0"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0" fontId="27" fillId="0" borderId="7" xfId="0" applyFont="1" applyBorder="1" applyAlignment="1">
      <alignment horizontal="center"/>
    </xf>
    <xf numFmtId="0" fontId="26" fillId="0" borderId="1" xfId="0" applyFont="1" applyFill="1" applyBorder="1" applyAlignment="1">
      <alignment horizontal="center" vertical="center" wrapText="1"/>
    </xf>
    <xf numFmtId="0" fontId="25" fillId="2" borderId="18"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36" xfId="0" applyFont="1" applyFill="1" applyBorder="1" applyAlignment="1">
      <alignment horizontal="center" vertical="center" wrapText="1"/>
    </xf>
    <xf numFmtId="0" fontId="25" fillId="2" borderId="37" xfId="0" applyFont="1" applyFill="1" applyBorder="1" applyAlignment="1">
      <alignment horizontal="center" vertical="center" wrapText="1"/>
    </xf>
    <xf numFmtId="44" fontId="26" fillId="0" borderId="1" xfId="0" applyNumberFormat="1" applyFont="1" applyFill="1" applyBorder="1" applyAlignment="1">
      <alignment horizontal="center" vertical="center"/>
    </xf>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xf>
    <xf numFmtId="0" fontId="0" fillId="34" borderId="1" xfId="0" applyFont="1" applyFill="1" applyBorder="1" applyAlignment="1">
      <alignment horizontal="center" vertical="center" wrapText="1"/>
    </xf>
    <xf numFmtId="44" fontId="0" fillId="34"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34" borderId="1" xfId="0" applyFont="1" applyFill="1" applyBorder="1" applyAlignment="1">
      <alignment horizontal="center" vertical="center"/>
    </xf>
    <xf numFmtId="0" fontId="8" fillId="0" borderId="38"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24" xfId="0" applyFont="1" applyBorder="1" applyAlignment="1">
      <alignment horizontal="left" vertical="center"/>
    </xf>
    <xf numFmtId="0" fontId="3" fillId="0" borderId="0" xfId="0" applyFont="1" applyBorder="1" applyAlignment="1">
      <alignment horizont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24" xfId="0" applyFont="1" applyBorder="1" applyAlignment="1">
      <alignment horizontal="lef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 xfId="0" applyBorder="1" applyAlignment="1">
      <alignment horizontal="lef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wrapText="1"/>
    </xf>
    <xf numFmtId="0" fontId="28" fillId="0" borderId="1" xfId="0" applyFont="1" applyFill="1" applyBorder="1"/>
    <xf numFmtId="0" fontId="8" fillId="0" borderId="1" xfId="0" applyFont="1" applyFill="1" applyBorder="1"/>
    <xf numFmtId="0" fontId="26" fillId="0" borderId="1" xfId="0" applyFont="1" applyFill="1" applyBorder="1" applyAlignment="1">
      <alignment horizontal="left" vertical="center"/>
    </xf>
    <xf numFmtId="0" fontId="29" fillId="0" borderId="1" xfId="0" applyFont="1" applyFill="1" applyBorder="1" applyAlignment="1">
      <alignment vertical="center" wrapText="1"/>
    </xf>
    <xf numFmtId="0" fontId="26" fillId="0" borderId="1" xfId="0" applyFont="1" applyFill="1" applyBorder="1" applyAlignment="1">
      <alignment vertical="center" wrapText="1"/>
    </xf>
    <xf numFmtId="14" fontId="26" fillId="0" borderId="1" xfId="0" applyNumberFormat="1" applyFont="1" applyFill="1" applyBorder="1" applyAlignment="1">
      <alignment vertical="center"/>
    </xf>
  </cellXfs>
  <cellStyles count="48">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Currency" xfId="47"/>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oneda" xfId="2" builtinId="4"/>
    <cellStyle name="Moneda 2" xfId="45"/>
    <cellStyle name="Moneda 3" xfId="44"/>
    <cellStyle name="Neutral" xfId="10" builtinId="28" customBuiltin="1"/>
    <cellStyle name="Normal" xfId="0" builtinId="0"/>
    <cellStyle name="Normal 2" xfId="1"/>
    <cellStyle name="Normal 2 2" xfId="46"/>
    <cellStyle name="Notas" xfId="17" builtinId="10" customBuiltin="1"/>
    <cellStyle name="Salida" xfId="12" builtinId="21" customBuiltin="1"/>
    <cellStyle name="Texto de advertencia" xfId="16" builtinId="11" customBuiltin="1"/>
    <cellStyle name="Texto explicativo" xfId="18" builtinId="53" customBuiltin="1"/>
    <cellStyle name="Título" xfId="3" builtinId="15" customBuiltin="1"/>
    <cellStyle name="Título 1" xfId="4" builtinId="16" customBuiltin="1"/>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80" zoomScaleNormal="80" workbookViewId="0">
      <selection activeCell="F27" sqref="F27"/>
    </sheetView>
  </sheetViews>
  <sheetFormatPr baseColWidth="10" defaultRowHeight="15" x14ac:dyDescent="0.25"/>
  <cols>
    <col min="1" max="1" width="19" customWidth="1"/>
    <col min="2" max="2" width="14.85546875" customWidth="1"/>
    <col min="4" max="4" width="15.28515625" bestFit="1" customWidth="1"/>
    <col min="5" max="5" width="21" customWidth="1"/>
    <col min="6" max="6" width="25.5703125" customWidth="1"/>
    <col min="7" max="7" width="27.28515625" customWidth="1"/>
    <col min="8" max="8" width="23.42578125" customWidth="1"/>
    <col min="9" max="9" width="21.7109375" customWidth="1"/>
    <col min="10" max="10" width="19.5703125" customWidth="1"/>
    <col min="11" max="11" width="17.140625" customWidth="1"/>
  </cols>
  <sheetData>
    <row r="1" spans="1:11" ht="19.5" customHeight="1" x14ac:dyDescent="0.25">
      <c r="A1" s="89" t="s">
        <v>49</v>
      </c>
      <c r="B1" s="89"/>
      <c r="C1" s="89"/>
      <c r="D1" s="89"/>
      <c r="E1" s="89"/>
      <c r="F1" s="89"/>
      <c r="G1" s="89"/>
      <c r="H1" s="89"/>
      <c r="I1" s="89"/>
      <c r="J1" s="89"/>
      <c r="K1" s="89"/>
    </row>
    <row r="2" spans="1:11" ht="20.25" customHeight="1" x14ac:dyDescent="0.25">
      <c r="A2" s="89" t="s">
        <v>51</v>
      </c>
      <c r="B2" s="89"/>
      <c r="C2" s="89"/>
      <c r="D2" s="89"/>
      <c r="E2" s="89"/>
      <c r="F2" s="89"/>
      <c r="G2" s="89"/>
      <c r="H2" s="89"/>
      <c r="I2" s="89"/>
      <c r="J2" s="89"/>
      <c r="K2" s="89"/>
    </row>
    <row r="3" spans="1:11" ht="18.75" customHeight="1" x14ac:dyDescent="0.25">
      <c r="A3" s="90" t="s">
        <v>52</v>
      </c>
      <c r="B3" s="90"/>
      <c r="C3" s="90"/>
      <c r="D3" s="90"/>
      <c r="E3" s="90"/>
      <c r="F3" s="90"/>
      <c r="G3" s="90"/>
      <c r="H3" s="90"/>
      <c r="I3" s="90"/>
      <c r="J3" s="90"/>
      <c r="K3" s="90"/>
    </row>
    <row r="4" spans="1:11" ht="18.75" customHeight="1" x14ac:dyDescent="0.25">
      <c r="A4" s="89" t="s">
        <v>50</v>
      </c>
      <c r="B4" s="89"/>
      <c r="C4" s="89"/>
      <c r="D4" s="89"/>
      <c r="E4" s="89"/>
      <c r="F4" s="89"/>
      <c r="G4" s="89"/>
      <c r="H4" s="89"/>
      <c r="I4" s="89"/>
      <c r="J4" s="89"/>
      <c r="K4" s="89"/>
    </row>
    <row r="5" spans="1:11" ht="19.5" customHeight="1" x14ac:dyDescent="0.25">
      <c r="A5" s="89" t="s">
        <v>56</v>
      </c>
      <c r="B5" s="89"/>
      <c r="C5" s="89"/>
      <c r="D5" s="89"/>
      <c r="E5" s="89"/>
      <c r="F5" s="89"/>
      <c r="G5" s="89"/>
      <c r="H5" s="89"/>
      <c r="I5" s="89"/>
      <c r="J5" s="89"/>
      <c r="K5" s="89"/>
    </row>
    <row r="6" spans="1:11" ht="21.75" customHeight="1" x14ac:dyDescent="0.25">
      <c r="A6" s="89" t="s">
        <v>57</v>
      </c>
      <c r="B6" s="89"/>
      <c r="C6" s="89"/>
      <c r="D6" s="89"/>
      <c r="E6" s="89"/>
      <c r="F6" s="89"/>
      <c r="G6" s="89"/>
      <c r="H6" s="89"/>
      <c r="I6" s="89"/>
      <c r="J6" s="89"/>
      <c r="K6" s="89"/>
    </row>
    <row r="7" spans="1:11" ht="20.25" customHeight="1" x14ac:dyDescent="0.25">
      <c r="A7" s="89" t="s">
        <v>60</v>
      </c>
      <c r="B7" s="89"/>
      <c r="C7" s="89"/>
      <c r="D7" s="89"/>
      <c r="E7" s="89"/>
      <c r="F7" s="89"/>
      <c r="G7" s="89"/>
      <c r="H7" s="89"/>
      <c r="I7" s="89"/>
      <c r="J7" s="89"/>
      <c r="K7" s="89"/>
    </row>
    <row r="8" spans="1:11" ht="20.25" customHeight="1" x14ac:dyDescent="0.25">
      <c r="A8" s="89" t="s">
        <v>61</v>
      </c>
      <c r="B8" s="89"/>
      <c r="C8" s="89"/>
      <c r="D8" s="89"/>
      <c r="E8" s="89"/>
      <c r="F8" s="89"/>
      <c r="G8" s="89"/>
      <c r="H8" s="89"/>
      <c r="I8" s="89"/>
      <c r="J8" s="89"/>
      <c r="K8" s="89"/>
    </row>
    <row r="9" spans="1:11" ht="15.75" x14ac:dyDescent="0.25">
      <c r="A9" s="17"/>
      <c r="B9" s="17"/>
      <c r="C9" s="17"/>
      <c r="D9" s="17"/>
      <c r="E9" s="17"/>
      <c r="F9" s="17"/>
      <c r="G9" s="17"/>
      <c r="H9" s="17"/>
      <c r="I9" s="17"/>
      <c r="J9" s="17"/>
      <c r="K9" s="17"/>
    </row>
    <row r="10" spans="1:11" ht="21" customHeight="1" thickBot="1" x14ac:dyDescent="0.4">
      <c r="A10" s="88" t="s">
        <v>44</v>
      </c>
      <c r="B10" s="88"/>
      <c r="C10" s="88"/>
      <c r="D10" s="88"/>
      <c r="E10" s="88"/>
      <c r="F10" s="88"/>
      <c r="G10" s="88"/>
      <c r="H10" s="88"/>
      <c r="I10" s="88"/>
      <c r="J10" s="88"/>
      <c r="K10" s="88"/>
    </row>
    <row r="11" spans="1:11" ht="30" customHeight="1" thickBot="1" x14ac:dyDescent="0.3">
      <c r="A11" s="1" t="s">
        <v>0</v>
      </c>
      <c r="B11" s="2" t="s">
        <v>16</v>
      </c>
      <c r="C11" s="2" t="s">
        <v>17</v>
      </c>
      <c r="D11" s="2" t="s">
        <v>18</v>
      </c>
      <c r="E11" s="2" t="s">
        <v>1</v>
      </c>
      <c r="F11" s="91" t="s">
        <v>2</v>
      </c>
      <c r="G11" s="92"/>
      <c r="H11" s="93" t="s">
        <v>3</v>
      </c>
      <c r="I11" s="94"/>
      <c r="J11" s="91" t="s">
        <v>4</v>
      </c>
      <c r="K11" s="95"/>
    </row>
    <row r="12" spans="1:11" x14ac:dyDescent="0.25">
      <c r="A12" s="96" t="s">
        <v>58</v>
      </c>
      <c r="B12" s="99"/>
      <c r="C12" s="102"/>
      <c r="D12" s="102"/>
      <c r="E12" s="99"/>
      <c r="F12" s="9" t="s">
        <v>5</v>
      </c>
      <c r="G12" s="9"/>
      <c r="H12" s="9" t="s">
        <v>6</v>
      </c>
      <c r="I12" s="37"/>
      <c r="J12" s="9" t="s">
        <v>7</v>
      </c>
      <c r="K12" s="10"/>
    </row>
    <row r="13" spans="1:11" x14ac:dyDescent="0.25">
      <c r="A13" s="97"/>
      <c r="B13" s="100"/>
      <c r="C13" s="103"/>
      <c r="D13" s="103"/>
      <c r="E13" s="100"/>
      <c r="F13" s="11" t="s">
        <v>8</v>
      </c>
      <c r="G13" s="11"/>
      <c r="H13" s="11" t="s">
        <v>9</v>
      </c>
      <c r="I13" s="38"/>
      <c r="J13" s="11" t="s">
        <v>10</v>
      </c>
      <c r="K13" s="12"/>
    </row>
    <row r="14" spans="1:11" ht="30" x14ac:dyDescent="0.25">
      <c r="A14" s="97"/>
      <c r="B14" s="100"/>
      <c r="C14" s="103"/>
      <c r="D14" s="103"/>
      <c r="E14" s="100"/>
      <c r="F14" s="105"/>
      <c r="G14" s="105"/>
      <c r="H14" s="13" t="s">
        <v>11</v>
      </c>
      <c r="I14" s="38"/>
      <c r="J14" s="13" t="s">
        <v>12</v>
      </c>
      <c r="K14" s="39"/>
    </row>
    <row r="15" spans="1:11" x14ac:dyDescent="0.25">
      <c r="A15" s="97"/>
      <c r="B15" s="100"/>
      <c r="C15" s="103"/>
      <c r="D15" s="103"/>
      <c r="E15" s="100"/>
      <c r="F15" s="100"/>
      <c r="G15" s="100"/>
      <c r="H15" s="11" t="s">
        <v>13</v>
      </c>
      <c r="I15" s="38"/>
      <c r="J15" s="11" t="s">
        <v>14</v>
      </c>
      <c r="K15" s="12"/>
    </row>
    <row r="16" spans="1:11" ht="15.75" thickBot="1" x14ac:dyDescent="0.3">
      <c r="A16" s="98"/>
      <c r="B16" s="101"/>
      <c r="C16" s="104"/>
      <c r="D16" s="104"/>
      <c r="E16" s="101"/>
      <c r="F16" s="101"/>
      <c r="G16" s="101"/>
      <c r="H16" s="14" t="s">
        <v>15</v>
      </c>
      <c r="I16" s="14"/>
      <c r="J16" s="14"/>
      <c r="K16" s="15"/>
    </row>
    <row r="17" spans="1:11" x14ac:dyDescent="0.25">
      <c r="A17" s="7"/>
      <c r="B17" s="3"/>
      <c r="C17" s="3"/>
      <c r="D17" s="3"/>
      <c r="E17" s="3"/>
      <c r="F17" s="3"/>
      <c r="G17" s="3"/>
      <c r="H17" s="3"/>
      <c r="I17" s="3"/>
      <c r="J17" s="3"/>
      <c r="K17" s="4"/>
    </row>
    <row r="18" spans="1:11" x14ac:dyDescent="0.25">
      <c r="A18" s="7"/>
      <c r="B18" s="3"/>
      <c r="C18" s="3"/>
      <c r="D18" s="3"/>
      <c r="E18" s="3"/>
      <c r="F18" s="3"/>
      <c r="G18" s="3"/>
      <c r="H18" s="3"/>
      <c r="I18" s="3"/>
      <c r="J18" s="3"/>
      <c r="K18" s="4"/>
    </row>
    <row r="19" spans="1:11" x14ac:dyDescent="0.25">
      <c r="A19" s="7"/>
      <c r="B19" s="3"/>
      <c r="C19" s="3"/>
      <c r="D19" s="3"/>
      <c r="E19" s="3"/>
      <c r="F19" s="3"/>
      <c r="G19" s="3"/>
      <c r="H19" s="3"/>
      <c r="I19" s="3"/>
      <c r="J19" s="3"/>
      <c r="K19" s="4"/>
    </row>
    <row r="20" spans="1:11" x14ac:dyDescent="0.25">
      <c r="A20" s="7"/>
      <c r="B20" s="3"/>
      <c r="C20" s="3"/>
      <c r="D20" s="3"/>
      <c r="E20" s="3"/>
      <c r="F20" s="3"/>
      <c r="G20" s="3"/>
      <c r="H20" s="3"/>
      <c r="I20" s="3"/>
      <c r="J20" s="3"/>
      <c r="K20" s="4"/>
    </row>
    <row r="21" spans="1:11" x14ac:dyDescent="0.25">
      <c r="A21" s="7"/>
      <c r="B21" s="3"/>
      <c r="C21" s="3"/>
      <c r="D21" s="3"/>
      <c r="E21" s="3"/>
      <c r="F21" s="3"/>
      <c r="G21" s="3"/>
      <c r="H21" s="3"/>
      <c r="I21" s="3"/>
      <c r="J21" s="3"/>
      <c r="K21" s="4"/>
    </row>
    <row r="22" spans="1:11" x14ac:dyDescent="0.25">
      <c r="A22" s="7"/>
      <c r="B22" s="3"/>
      <c r="C22" s="3"/>
      <c r="D22" s="3"/>
      <c r="E22" s="3"/>
      <c r="F22" s="3"/>
      <c r="G22" s="3"/>
      <c r="H22" s="3"/>
      <c r="I22" s="3"/>
      <c r="J22" s="3"/>
      <c r="K22" s="4"/>
    </row>
    <row r="23" spans="1:11" x14ac:dyDescent="0.25">
      <c r="A23" s="7"/>
      <c r="B23" s="3"/>
      <c r="C23" s="3"/>
      <c r="D23" s="3"/>
      <c r="E23" s="3"/>
      <c r="F23" s="3"/>
      <c r="G23" s="3"/>
      <c r="H23" s="3"/>
      <c r="I23" s="3"/>
      <c r="J23" s="3"/>
      <c r="K23" s="4"/>
    </row>
    <row r="24" spans="1:11" x14ac:dyDescent="0.25">
      <c r="A24" s="7"/>
      <c r="B24" s="3"/>
      <c r="C24" s="3"/>
      <c r="D24" s="3"/>
      <c r="E24" s="3"/>
      <c r="F24" s="3"/>
      <c r="G24" s="3"/>
      <c r="H24" s="3"/>
      <c r="I24" s="3"/>
      <c r="J24" s="3"/>
      <c r="K24" s="4"/>
    </row>
    <row r="25" spans="1:11" x14ac:dyDescent="0.25">
      <c r="A25" s="7"/>
      <c r="B25" s="3"/>
      <c r="C25" s="3"/>
      <c r="D25" s="3"/>
      <c r="E25" s="3"/>
      <c r="F25" s="3"/>
      <c r="G25" s="3"/>
      <c r="H25" s="3"/>
      <c r="I25" s="3"/>
      <c r="J25" s="3"/>
      <c r="K25" s="4"/>
    </row>
    <row r="26" spans="1:11" ht="15.75" thickBot="1" x14ac:dyDescent="0.3">
      <c r="A26" s="8"/>
      <c r="B26" s="5"/>
      <c r="C26" s="5"/>
      <c r="D26" s="5"/>
      <c r="E26" s="5"/>
      <c r="F26" s="5"/>
      <c r="G26" s="5"/>
      <c r="H26" s="5"/>
      <c r="I26" s="5"/>
      <c r="J26" s="5"/>
      <c r="K26" s="6"/>
    </row>
  </sheetData>
  <mergeCells count="19">
    <mergeCell ref="F11:G11"/>
    <mergeCell ref="H11:I11"/>
    <mergeCell ref="J11:K11"/>
    <mergeCell ref="A12:A16"/>
    <mergeCell ref="B12:B16"/>
    <mergeCell ref="C12:C16"/>
    <mergeCell ref="D12:D16"/>
    <mergeCell ref="E12:E16"/>
    <mergeCell ref="F14:F16"/>
    <mergeCell ref="G14:G16"/>
    <mergeCell ref="A10:K10"/>
    <mergeCell ref="A8:K8"/>
    <mergeCell ref="A6:K6"/>
    <mergeCell ref="A7:K7"/>
    <mergeCell ref="A1:K1"/>
    <mergeCell ref="A2:K2"/>
    <mergeCell ref="A3:K3"/>
    <mergeCell ref="A4:K4"/>
    <mergeCell ref="A5:K5"/>
  </mergeCells>
  <printOptions horizontalCentered="1"/>
  <pageMargins left="0.19685039370078741" right="0.19685039370078741" top="0.39370078740157483" bottom="0.39370078740157483"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opLeftCell="A172" zoomScale="80" zoomScaleNormal="80" workbookViewId="0">
      <selection activeCell="F189" sqref="F189"/>
    </sheetView>
  </sheetViews>
  <sheetFormatPr baseColWidth="10" defaultRowHeight="15" x14ac:dyDescent="0.25"/>
  <cols>
    <col min="1" max="1" width="19" style="49" customWidth="1"/>
    <col min="2" max="2" width="15.28515625" style="42" bestFit="1" customWidth="1"/>
    <col min="3" max="3" width="17" style="42" customWidth="1"/>
    <col min="4" max="4" width="11.42578125" style="42"/>
    <col min="5" max="5" width="21" style="42" customWidth="1"/>
    <col min="6" max="6" width="23.5703125" style="42" customWidth="1"/>
    <col min="7" max="7" width="26.28515625" style="50" customWidth="1"/>
    <col min="8" max="8" width="23.42578125" style="42" customWidth="1"/>
    <col min="9" max="9" width="14.42578125" style="42" customWidth="1"/>
    <col min="10" max="10" width="20.28515625" style="42" customWidth="1"/>
    <col min="11" max="11" width="25.85546875" style="42" customWidth="1"/>
    <col min="12" max="16384" width="11.42578125" style="42"/>
  </cols>
  <sheetData>
    <row r="1" spans="1:11" ht="18" customHeight="1" x14ac:dyDescent="0.25">
      <c r="A1" s="89" t="s">
        <v>49</v>
      </c>
      <c r="B1" s="89"/>
      <c r="C1" s="89"/>
      <c r="D1" s="89"/>
      <c r="E1" s="89"/>
      <c r="F1" s="89"/>
      <c r="G1" s="89"/>
      <c r="H1" s="89"/>
      <c r="I1" s="89"/>
      <c r="J1" s="89"/>
      <c r="K1" s="89"/>
    </row>
    <row r="2" spans="1:11" ht="16.5" customHeight="1" x14ac:dyDescent="0.25">
      <c r="A2" s="89" t="s">
        <v>51</v>
      </c>
      <c r="B2" s="89"/>
      <c r="C2" s="89"/>
      <c r="D2" s="89"/>
      <c r="E2" s="89"/>
      <c r="F2" s="89"/>
      <c r="G2" s="89"/>
      <c r="H2" s="89"/>
      <c r="I2" s="89"/>
      <c r="J2" s="89"/>
      <c r="K2" s="89"/>
    </row>
    <row r="3" spans="1:11" ht="18" customHeight="1" x14ac:dyDescent="0.25">
      <c r="A3" s="90" t="s">
        <v>52</v>
      </c>
      <c r="B3" s="90"/>
      <c r="C3" s="90"/>
      <c r="D3" s="90"/>
      <c r="E3" s="90"/>
      <c r="F3" s="90"/>
      <c r="G3" s="90"/>
      <c r="H3" s="90"/>
      <c r="I3" s="90"/>
      <c r="J3" s="90"/>
      <c r="K3" s="90"/>
    </row>
    <row r="4" spans="1:11" ht="18" customHeight="1" x14ac:dyDescent="0.25">
      <c r="A4" s="89" t="s">
        <v>50</v>
      </c>
      <c r="B4" s="89"/>
      <c r="C4" s="89"/>
      <c r="D4" s="89"/>
      <c r="E4" s="89"/>
      <c r="F4" s="89"/>
      <c r="G4" s="89"/>
      <c r="H4" s="89"/>
      <c r="I4" s="89"/>
      <c r="J4" s="89"/>
      <c r="K4" s="89"/>
    </row>
    <row r="5" spans="1:11" ht="19.5" customHeight="1" x14ac:dyDescent="0.25">
      <c r="A5" s="89" t="s">
        <v>56</v>
      </c>
      <c r="B5" s="89"/>
      <c r="C5" s="89"/>
      <c r="D5" s="89"/>
      <c r="E5" s="89"/>
      <c r="F5" s="89"/>
      <c r="G5" s="89"/>
      <c r="H5" s="89"/>
      <c r="I5" s="89"/>
      <c r="J5" s="89"/>
      <c r="K5" s="89"/>
    </row>
    <row r="6" spans="1:11" ht="18" customHeight="1" x14ac:dyDescent="0.25">
      <c r="A6" s="89" t="s">
        <v>57</v>
      </c>
      <c r="B6" s="89"/>
      <c r="C6" s="89"/>
      <c r="D6" s="89"/>
      <c r="E6" s="89"/>
      <c r="F6" s="89"/>
      <c r="G6" s="89"/>
      <c r="H6" s="89"/>
      <c r="I6" s="89"/>
      <c r="J6" s="89"/>
      <c r="K6" s="89"/>
    </row>
    <row r="7" spans="1:11" ht="19.5" customHeight="1" x14ac:dyDescent="0.25">
      <c r="A7" s="89" t="s">
        <v>60</v>
      </c>
      <c r="B7" s="89"/>
      <c r="C7" s="89"/>
      <c r="D7" s="89"/>
      <c r="E7" s="89"/>
      <c r="F7" s="89"/>
      <c r="G7" s="89"/>
      <c r="H7" s="89"/>
      <c r="I7" s="89"/>
      <c r="J7" s="89"/>
      <c r="K7" s="89"/>
    </row>
    <row r="8" spans="1:11" ht="21.75" customHeight="1" x14ac:dyDescent="0.25">
      <c r="A8" s="89" t="s">
        <v>61</v>
      </c>
      <c r="B8" s="89"/>
      <c r="C8" s="89"/>
      <c r="D8" s="89"/>
      <c r="E8" s="89"/>
      <c r="F8" s="89"/>
      <c r="G8" s="89"/>
      <c r="H8" s="89"/>
      <c r="I8" s="89"/>
      <c r="J8" s="89"/>
      <c r="K8" s="89"/>
    </row>
    <row r="9" spans="1:11" ht="15.75" x14ac:dyDescent="0.25">
      <c r="A9" s="43"/>
      <c r="B9" s="44"/>
      <c r="C9" s="44"/>
      <c r="D9" s="44"/>
      <c r="E9" s="41"/>
      <c r="F9" s="44"/>
      <c r="G9" s="45"/>
      <c r="H9" s="44"/>
      <c r="I9" s="44"/>
      <c r="J9" s="44"/>
      <c r="K9" s="44"/>
    </row>
    <row r="10" spans="1:11" ht="21" customHeight="1" thickBot="1" x14ac:dyDescent="0.4">
      <c r="A10" s="113" t="s">
        <v>45</v>
      </c>
      <c r="B10" s="113"/>
      <c r="C10" s="113"/>
      <c r="D10" s="113"/>
      <c r="E10" s="113"/>
      <c r="F10" s="113"/>
      <c r="G10" s="113"/>
      <c r="H10" s="113"/>
      <c r="I10" s="113"/>
      <c r="J10" s="113"/>
      <c r="K10" s="113"/>
    </row>
    <row r="11" spans="1:11" ht="31.5" x14ac:dyDescent="0.25">
      <c r="A11" s="46" t="s">
        <v>0</v>
      </c>
      <c r="B11" s="47" t="s">
        <v>22</v>
      </c>
      <c r="C11" s="47" t="s">
        <v>23</v>
      </c>
      <c r="D11" s="47" t="s">
        <v>24</v>
      </c>
      <c r="E11" s="47" t="s">
        <v>1</v>
      </c>
      <c r="F11" s="115" t="s">
        <v>2</v>
      </c>
      <c r="G11" s="115"/>
      <c r="H11" s="117" t="s">
        <v>3</v>
      </c>
      <c r="I11" s="118"/>
      <c r="J11" s="115" t="s">
        <v>4</v>
      </c>
      <c r="K11" s="116"/>
    </row>
    <row r="12" spans="1:11" ht="23.25" customHeight="1" x14ac:dyDescent="0.25">
      <c r="A12" s="114" t="s">
        <v>54</v>
      </c>
      <c r="B12" s="109">
        <v>7155</v>
      </c>
      <c r="C12" s="109">
        <v>7155</v>
      </c>
      <c r="D12" s="106">
        <v>1</v>
      </c>
      <c r="E12" s="106">
        <v>158</v>
      </c>
      <c r="F12" s="61" t="s">
        <v>5</v>
      </c>
      <c r="G12" s="54" t="s">
        <v>62</v>
      </c>
      <c r="H12" s="61" t="s">
        <v>6</v>
      </c>
      <c r="I12" s="63" t="s">
        <v>63</v>
      </c>
      <c r="J12" s="61" t="s">
        <v>7</v>
      </c>
      <c r="K12" s="61" t="s">
        <v>63</v>
      </c>
    </row>
    <row r="13" spans="1:11" ht="22.5" customHeight="1" x14ac:dyDescent="0.25">
      <c r="A13" s="114"/>
      <c r="B13" s="109"/>
      <c r="C13" s="109"/>
      <c r="D13" s="106"/>
      <c r="E13" s="106"/>
      <c r="F13" s="61" t="s">
        <v>8</v>
      </c>
      <c r="G13" s="54">
        <v>101065833</v>
      </c>
      <c r="H13" s="61" t="s">
        <v>9</v>
      </c>
      <c r="I13" s="53" t="s">
        <v>63</v>
      </c>
      <c r="J13" s="61" t="s">
        <v>10</v>
      </c>
      <c r="K13" s="61" t="s">
        <v>63</v>
      </c>
    </row>
    <row r="14" spans="1:11" ht="38.25" customHeight="1" x14ac:dyDescent="0.25">
      <c r="A14" s="114"/>
      <c r="B14" s="109"/>
      <c r="C14" s="109"/>
      <c r="D14" s="106"/>
      <c r="E14" s="106"/>
      <c r="F14" s="106"/>
      <c r="G14" s="107"/>
      <c r="H14" s="58" t="s">
        <v>11</v>
      </c>
      <c r="I14" s="53">
        <v>45187</v>
      </c>
      <c r="J14" s="58" t="s">
        <v>12</v>
      </c>
      <c r="K14" s="58" t="s">
        <v>64</v>
      </c>
    </row>
    <row r="15" spans="1:11" ht="21" customHeight="1" x14ac:dyDescent="0.25">
      <c r="A15" s="114"/>
      <c r="B15" s="109"/>
      <c r="C15" s="109"/>
      <c r="D15" s="106"/>
      <c r="E15" s="106"/>
      <c r="F15" s="106"/>
      <c r="G15" s="107"/>
      <c r="H15" s="61" t="s">
        <v>13</v>
      </c>
      <c r="I15" s="53">
        <v>45222</v>
      </c>
      <c r="J15" s="61" t="s">
        <v>14</v>
      </c>
      <c r="K15" s="61" t="s">
        <v>63</v>
      </c>
    </row>
    <row r="16" spans="1:11" ht="18.75" customHeight="1" x14ac:dyDescent="0.25">
      <c r="A16" s="114"/>
      <c r="B16" s="109"/>
      <c r="C16" s="109"/>
      <c r="D16" s="106"/>
      <c r="E16" s="106"/>
      <c r="F16" s="106"/>
      <c r="G16" s="107"/>
      <c r="H16" s="61" t="s">
        <v>15</v>
      </c>
      <c r="I16" s="63" t="s">
        <v>65</v>
      </c>
      <c r="J16" s="61"/>
      <c r="K16" s="61"/>
    </row>
    <row r="17" spans="1:11" ht="34.5" customHeight="1" x14ac:dyDescent="0.25">
      <c r="A17" s="114" t="s">
        <v>54</v>
      </c>
      <c r="B17" s="109">
        <v>17135.599999999999</v>
      </c>
      <c r="C17" s="109">
        <v>17135.599999999999</v>
      </c>
      <c r="D17" s="106">
        <v>1</v>
      </c>
      <c r="E17" s="106">
        <v>165</v>
      </c>
      <c r="F17" s="61" t="s">
        <v>5</v>
      </c>
      <c r="G17" s="54" t="s">
        <v>66</v>
      </c>
      <c r="H17" s="61" t="s">
        <v>6</v>
      </c>
      <c r="I17" s="63" t="s">
        <v>63</v>
      </c>
      <c r="J17" s="61" t="s">
        <v>7</v>
      </c>
      <c r="K17" s="61" t="s">
        <v>63</v>
      </c>
    </row>
    <row r="18" spans="1:11" ht="18.75" customHeight="1" x14ac:dyDescent="0.25">
      <c r="A18" s="114"/>
      <c r="B18" s="109"/>
      <c r="C18" s="109"/>
      <c r="D18" s="106"/>
      <c r="E18" s="106"/>
      <c r="F18" s="61" t="s">
        <v>8</v>
      </c>
      <c r="G18" s="54">
        <v>22343962</v>
      </c>
      <c r="H18" s="61" t="s">
        <v>9</v>
      </c>
      <c r="I18" s="53" t="s">
        <v>63</v>
      </c>
      <c r="J18" s="61" t="s">
        <v>10</v>
      </c>
      <c r="K18" s="61" t="s">
        <v>63</v>
      </c>
    </row>
    <row r="19" spans="1:11" ht="64.5" customHeight="1" x14ac:dyDescent="0.25">
      <c r="A19" s="114"/>
      <c r="B19" s="109"/>
      <c r="C19" s="109"/>
      <c r="D19" s="106"/>
      <c r="E19" s="106"/>
      <c r="F19" s="106"/>
      <c r="G19" s="107"/>
      <c r="H19" s="58" t="s">
        <v>11</v>
      </c>
      <c r="I19" s="53">
        <v>45169</v>
      </c>
      <c r="J19" s="58" t="s">
        <v>12</v>
      </c>
      <c r="K19" s="58" t="s">
        <v>67</v>
      </c>
    </row>
    <row r="20" spans="1:11" ht="18.75" customHeight="1" x14ac:dyDescent="0.25">
      <c r="A20" s="114"/>
      <c r="B20" s="109"/>
      <c r="C20" s="109"/>
      <c r="D20" s="106"/>
      <c r="E20" s="106"/>
      <c r="F20" s="106"/>
      <c r="G20" s="107"/>
      <c r="H20" s="61" t="s">
        <v>13</v>
      </c>
      <c r="I20" s="53">
        <v>45223</v>
      </c>
      <c r="J20" s="61" t="s">
        <v>14</v>
      </c>
      <c r="K20" s="61" t="s">
        <v>63</v>
      </c>
    </row>
    <row r="21" spans="1:11" ht="15.75" customHeight="1" x14ac:dyDescent="0.25">
      <c r="A21" s="114"/>
      <c r="B21" s="109"/>
      <c r="C21" s="109"/>
      <c r="D21" s="106"/>
      <c r="E21" s="106"/>
      <c r="F21" s="106"/>
      <c r="G21" s="107"/>
      <c r="H21" s="61" t="s">
        <v>15</v>
      </c>
      <c r="I21" s="63" t="s">
        <v>65</v>
      </c>
      <c r="J21" s="61"/>
      <c r="K21" s="61"/>
    </row>
    <row r="22" spans="1:11" ht="25.5" customHeight="1" x14ac:dyDescent="0.25">
      <c r="A22" s="108" t="s">
        <v>59</v>
      </c>
      <c r="B22" s="109">
        <v>11280</v>
      </c>
      <c r="C22" s="109">
        <v>56.4</v>
      </c>
      <c r="D22" s="106">
        <v>200</v>
      </c>
      <c r="E22" s="106">
        <v>266</v>
      </c>
      <c r="F22" s="56" t="s">
        <v>5</v>
      </c>
      <c r="G22" s="62" t="s">
        <v>72</v>
      </c>
      <c r="H22" s="56" t="s">
        <v>6</v>
      </c>
      <c r="I22" s="63" t="s">
        <v>63</v>
      </c>
      <c r="J22" s="56" t="s">
        <v>7</v>
      </c>
      <c r="K22" s="61" t="s">
        <v>63</v>
      </c>
    </row>
    <row r="23" spans="1:11" ht="21" customHeight="1" x14ac:dyDescent="0.25">
      <c r="A23" s="108"/>
      <c r="B23" s="109"/>
      <c r="C23" s="109"/>
      <c r="D23" s="106"/>
      <c r="E23" s="106"/>
      <c r="F23" s="56" t="s">
        <v>8</v>
      </c>
      <c r="G23" s="56">
        <v>5974488</v>
      </c>
      <c r="H23" s="56" t="s">
        <v>9</v>
      </c>
      <c r="I23" s="53" t="s">
        <v>63</v>
      </c>
      <c r="J23" s="56" t="s">
        <v>10</v>
      </c>
      <c r="K23" s="61" t="s">
        <v>63</v>
      </c>
    </row>
    <row r="24" spans="1:11" ht="88.5" customHeight="1" x14ac:dyDescent="0.25">
      <c r="A24" s="108"/>
      <c r="B24" s="109"/>
      <c r="C24" s="109"/>
      <c r="D24" s="106"/>
      <c r="E24" s="106"/>
      <c r="F24" s="124"/>
      <c r="G24" s="124"/>
      <c r="H24" s="62" t="s">
        <v>11</v>
      </c>
      <c r="I24" s="64">
        <v>45196</v>
      </c>
      <c r="J24" s="62" t="s">
        <v>12</v>
      </c>
      <c r="K24" s="58" t="s">
        <v>73</v>
      </c>
    </row>
    <row r="25" spans="1:11" x14ac:dyDescent="0.25">
      <c r="A25" s="108"/>
      <c r="B25" s="109"/>
      <c r="C25" s="109"/>
      <c r="D25" s="106"/>
      <c r="E25" s="106"/>
      <c r="F25" s="124"/>
      <c r="G25" s="124"/>
      <c r="H25" s="56" t="s">
        <v>13</v>
      </c>
      <c r="I25" s="64">
        <v>45201</v>
      </c>
      <c r="J25" s="56" t="s">
        <v>14</v>
      </c>
      <c r="K25" s="57"/>
    </row>
    <row r="26" spans="1:11" x14ac:dyDescent="0.25">
      <c r="A26" s="108"/>
      <c r="B26" s="109"/>
      <c r="C26" s="109"/>
      <c r="D26" s="106"/>
      <c r="E26" s="106"/>
      <c r="F26" s="124"/>
      <c r="G26" s="124"/>
      <c r="H26" s="56" t="s">
        <v>15</v>
      </c>
      <c r="I26" s="56" t="s">
        <v>74</v>
      </c>
      <c r="J26" s="80"/>
      <c r="K26" s="61"/>
    </row>
    <row r="27" spans="1:11" ht="22.5" customHeight="1" x14ac:dyDescent="0.25">
      <c r="A27" s="114" t="s">
        <v>54</v>
      </c>
      <c r="B27" s="109">
        <v>18400</v>
      </c>
      <c r="C27" s="109">
        <v>18400</v>
      </c>
      <c r="D27" s="106">
        <v>1</v>
      </c>
      <c r="E27" s="106">
        <v>329</v>
      </c>
      <c r="F27" s="56" t="s">
        <v>5</v>
      </c>
      <c r="G27" s="62" t="s">
        <v>75</v>
      </c>
      <c r="H27" s="56" t="s">
        <v>6</v>
      </c>
      <c r="I27" s="63" t="s">
        <v>63</v>
      </c>
      <c r="J27" s="56" t="s">
        <v>7</v>
      </c>
      <c r="K27" s="61" t="s">
        <v>63</v>
      </c>
    </row>
    <row r="28" spans="1:11" ht="18.75" customHeight="1" x14ac:dyDescent="0.25">
      <c r="A28" s="114"/>
      <c r="B28" s="109"/>
      <c r="C28" s="109"/>
      <c r="D28" s="106"/>
      <c r="E28" s="106"/>
      <c r="F28" s="56" t="s">
        <v>8</v>
      </c>
      <c r="G28" s="56">
        <v>6043593</v>
      </c>
      <c r="H28" s="56" t="s">
        <v>9</v>
      </c>
      <c r="I28" s="53" t="s">
        <v>63</v>
      </c>
      <c r="J28" s="56" t="s">
        <v>10</v>
      </c>
      <c r="K28" s="61" t="s">
        <v>63</v>
      </c>
    </row>
    <row r="29" spans="1:11" ht="176.25" customHeight="1" x14ac:dyDescent="0.25">
      <c r="A29" s="114"/>
      <c r="B29" s="109"/>
      <c r="C29" s="109"/>
      <c r="D29" s="106"/>
      <c r="E29" s="106"/>
      <c r="F29" s="124"/>
      <c r="G29" s="124"/>
      <c r="H29" s="62" t="s">
        <v>11</v>
      </c>
      <c r="I29" s="64">
        <v>45197</v>
      </c>
      <c r="J29" s="62" t="s">
        <v>12</v>
      </c>
      <c r="K29" s="58" t="s">
        <v>76</v>
      </c>
    </row>
    <row r="30" spans="1:11" ht="21" customHeight="1" x14ac:dyDescent="0.25">
      <c r="A30" s="114"/>
      <c r="B30" s="109"/>
      <c r="C30" s="109"/>
      <c r="D30" s="106"/>
      <c r="E30" s="106"/>
      <c r="F30" s="124"/>
      <c r="G30" s="124"/>
      <c r="H30" s="56" t="s">
        <v>13</v>
      </c>
      <c r="I30" s="64">
        <v>45201</v>
      </c>
      <c r="J30" s="56" t="s">
        <v>14</v>
      </c>
      <c r="K30" s="57"/>
    </row>
    <row r="31" spans="1:11" ht="24.75" customHeight="1" x14ac:dyDescent="0.25">
      <c r="A31" s="114"/>
      <c r="B31" s="109"/>
      <c r="C31" s="109"/>
      <c r="D31" s="106"/>
      <c r="E31" s="106"/>
      <c r="F31" s="124"/>
      <c r="G31" s="124"/>
      <c r="H31" s="56" t="s">
        <v>15</v>
      </c>
      <c r="I31" s="56" t="s">
        <v>74</v>
      </c>
      <c r="J31" s="80"/>
      <c r="K31" s="61"/>
    </row>
    <row r="32" spans="1:11" ht="21" customHeight="1" x14ac:dyDescent="0.25">
      <c r="A32" s="114" t="s">
        <v>54</v>
      </c>
      <c r="B32" s="109">
        <v>20022</v>
      </c>
      <c r="C32" s="109">
        <v>20022</v>
      </c>
      <c r="D32" s="106">
        <v>1</v>
      </c>
      <c r="E32" s="106">
        <v>199</v>
      </c>
      <c r="F32" s="56" t="s">
        <v>5</v>
      </c>
      <c r="G32" s="62" t="s">
        <v>75</v>
      </c>
      <c r="H32" s="56" t="s">
        <v>6</v>
      </c>
      <c r="I32" s="63" t="s">
        <v>63</v>
      </c>
      <c r="J32" s="56" t="s">
        <v>7</v>
      </c>
      <c r="K32" s="61" t="s">
        <v>63</v>
      </c>
    </row>
    <row r="33" spans="1:11" x14ac:dyDescent="0.25">
      <c r="A33" s="114"/>
      <c r="B33" s="109"/>
      <c r="C33" s="109"/>
      <c r="D33" s="106"/>
      <c r="E33" s="106"/>
      <c r="F33" s="56" t="s">
        <v>8</v>
      </c>
      <c r="G33" s="56">
        <v>6043593</v>
      </c>
      <c r="H33" s="56" t="s">
        <v>9</v>
      </c>
      <c r="I33" s="53" t="s">
        <v>63</v>
      </c>
      <c r="J33" s="56" t="s">
        <v>10</v>
      </c>
      <c r="K33" s="61" t="s">
        <v>63</v>
      </c>
    </row>
    <row r="34" spans="1:11" ht="52.5" customHeight="1" x14ac:dyDescent="0.25">
      <c r="A34" s="114"/>
      <c r="B34" s="109"/>
      <c r="C34" s="109"/>
      <c r="D34" s="106"/>
      <c r="E34" s="106"/>
      <c r="F34" s="124"/>
      <c r="G34" s="124"/>
      <c r="H34" s="62" t="s">
        <v>11</v>
      </c>
      <c r="I34" s="64">
        <v>45197</v>
      </c>
      <c r="J34" s="62" t="s">
        <v>12</v>
      </c>
      <c r="K34" s="58" t="s">
        <v>77</v>
      </c>
    </row>
    <row r="35" spans="1:11" ht="21.75" customHeight="1" x14ac:dyDescent="0.25">
      <c r="A35" s="114"/>
      <c r="B35" s="109"/>
      <c r="C35" s="109"/>
      <c r="D35" s="106"/>
      <c r="E35" s="106"/>
      <c r="F35" s="124"/>
      <c r="G35" s="124"/>
      <c r="H35" s="56" t="s">
        <v>13</v>
      </c>
      <c r="I35" s="64">
        <v>45201</v>
      </c>
      <c r="J35" s="56" t="s">
        <v>14</v>
      </c>
      <c r="K35" s="57"/>
    </row>
    <row r="36" spans="1:11" ht="30.75" customHeight="1" x14ac:dyDescent="0.25">
      <c r="A36" s="114"/>
      <c r="B36" s="109"/>
      <c r="C36" s="109"/>
      <c r="D36" s="106"/>
      <c r="E36" s="106"/>
      <c r="F36" s="124"/>
      <c r="G36" s="124"/>
      <c r="H36" s="56" t="s">
        <v>15</v>
      </c>
      <c r="I36" s="56" t="s">
        <v>74</v>
      </c>
      <c r="J36" s="80"/>
      <c r="K36" s="61"/>
    </row>
    <row r="37" spans="1:11" ht="36.75" customHeight="1" x14ac:dyDescent="0.25">
      <c r="A37" s="114" t="s">
        <v>54</v>
      </c>
      <c r="B37" s="109">
        <v>21260.63</v>
      </c>
      <c r="C37" s="109">
        <v>21260.63</v>
      </c>
      <c r="D37" s="106">
        <v>1</v>
      </c>
      <c r="E37" s="106">
        <v>165</v>
      </c>
      <c r="F37" s="56" t="s">
        <v>5</v>
      </c>
      <c r="G37" s="58" t="s">
        <v>78</v>
      </c>
      <c r="H37" s="56" t="s">
        <v>6</v>
      </c>
      <c r="I37" s="63" t="s">
        <v>63</v>
      </c>
      <c r="J37" s="56" t="s">
        <v>7</v>
      </c>
      <c r="K37" s="72" t="s">
        <v>63</v>
      </c>
    </row>
    <row r="38" spans="1:11" ht="25.5" customHeight="1" x14ac:dyDescent="0.25">
      <c r="A38" s="114"/>
      <c r="B38" s="109"/>
      <c r="C38" s="109"/>
      <c r="D38" s="106"/>
      <c r="E38" s="106"/>
      <c r="F38" s="56" t="s">
        <v>8</v>
      </c>
      <c r="G38" s="63">
        <v>22343962</v>
      </c>
      <c r="H38" s="56" t="s">
        <v>9</v>
      </c>
      <c r="I38" s="53" t="s">
        <v>63</v>
      </c>
      <c r="J38" s="56" t="s">
        <v>10</v>
      </c>
      <c r="K38" s="53" t="s">
        <v>63</v>
      </c>
    </row>
    <row r="39" spans="1:11" ht="283.5" customHeight="1" x14ac:dyDescent="0.25">
      <c r="A39" s="114"/>
      <c r="B39" s="109"/>
      <c r="C39" s="109"/>
      <c r="D39" s="106"/>
      <c r="E39" s="106"/>
      <c r="F39" s="106"/>
      <c r="G39" s="106"/>
      <c r="H39" s="62" t="s">
        <v>11</v>
      </c>
      <c r="I39" s="57">
        <v>45202</v>
      </c>
      <c r="J39" s="62" t="s">
        <v>12</v>
      </c>
      <c r="K39" s="58" t="s">
        <v>100</v>
      </c>
    </row>
    <row r="40" spans="1:11" ht="18.75" customHeight="1" x14ac:dyDescent="0.25">
      <c r="A40" s="114"/>
      <c r="B40" s="109"/>
      <c r="C40" s="109"/>
      <c r="D40" s="106"/>
      <c r="E40" s="106"/>
      <c r="F40" s="106"/>
      <c r="G40" s="106"/>
      <c r="H40" s="56" t="s">
        <v>13</v>
      </c>
      <c r="I40" s="57">
        <v>45205</v>
      </c>
      <c r="J40" s="56" t="s">
        <v>14</v>
      </c>
      <c r="K40" s="61"/>
    </row>
    <row r="41" spans="1:11" x14ac:dyDescent="0.25">
      <c r="A41" s="114"/>
      <c r="B41" s="109"/>
      <c r="C41" s="109"/>
      <c r="D41" s="106"/>
      <c r="E41" s="106"/>
      <c r="F41" s="106"/>
      <c r="G41" s="106"/>
      <c r="H41" s="56" t="s">
        <v>15</v>
      </c>
      <c r="I41" s="81" t="s">
        <v>74</v>
      </c>
      <c r="J41" s="56"/>
      <c r="K41" s="61"/>
    </row>
    <row r="42" spans="1:11" x14ac:dyDescent="0.25">
      <c r="A42" s="114" t="s">
        <v>54</v>
      </c>
      <c r="B42" s="73">
        <v>3276</v>
      </c>
      <c r="C42" s="73">
        <v>19.5</v>
      </c>
      <c r="D42" s="52">
        <v>168</v>
      </c>
      <c r="E42" s="106">
        <v>297</v>
      </c>
      <c r="F42" s="61" t="s">
        <v>5</v>
      </c>
      <c r="G42" s="54" t="s">
        <v>101</v>
      </c>
      <c r="H42" s="61" t="s">
        <v>6</v>
      </c>
      <c r="I42" s="63" t="s">
        <v>63</v>
      </c>
      <c r="J42" s="61" t="s">
        <v>7</v>
      </c>
      <c r="K42" s="61" t="s">
        <v>63</v>
      </c>
    </row>
    <row r="43" spans="1:11" x14ac:dyDescent="0.25">
      <c r="A43" s="114"/>
      <c r="B43" s="73">
        <v>7720</v>
      </c>
      <c r="C43" s="73">
        <v>40</v>
      </c>
      <c r="D43" s="52">
        <v>193</v>
      </c>
      <c r="E43" s="106"/>
      <c r="F43" s="61" t="s">
        <v>8</v>
      </c>
      <c r="G43" s="54">
        <v>6043593</v>
      </c>
      <c r="H43" s="61" t="s">
        <v>9</v>
      </c>
      <c r="I43" s="53" t="s">
        <v>63</v>
      </c>
      <c r="J43" s="61" t="s">
        <v>10</v>
      </c>
      <c r="K43" s="61" t="s">
        <v>63</v>
      </c>
    </row>
    <row r="44" spans="1:11" ht="38.25" customHeight="1" x14ac:dyDescent="0.25">
      <c r="A44" s="114"/>
      <c r="B44" s="73">
        <f>B43+B42</f>
        <v>10996</v>
      </c>
      <c r="C44" s="73"/>
      <c r="D44" s="61"/>
      <c r="E44" s="106"/>
      <c r="F44" s="106"/>
      <c r="G44" s="107"/>
      <c r="H44" s="58" t="s">
        <v>11</v>
      </c>
      <c r="I44" s="53">
        <v>45216</v>
      </c>
      <c r="J44" s="58" t="s">
        <v>12</v>
      </c>
      <c r="K44" s="58" t="s">
        <v>102</v>
      </c>
    </row>
    <row r="45" spans="1:11" ht="21.75" customHeight="1" x14ac:dyDescent="0.25">
      <c r="A45" s="114"/>
      <c r="B45" s="109"/>
      <c r="C45" s="109"/>
      <c r="D45" s="106"/>
      <c r="E45" s="106"/>
      <c r="F45" s="106"/>
      <c r="G45" s="107"/>
      <c r="H45" s="61" t="s">
        <v>13</v>
      </c>
      <c r="I45" s="53">
        <v>45222</v>
      </c>
      <c r="J45" s="61" t="s">
        <v>14</v>
      </c>
      <c r="K45" s="61" t="s">
        <v>63</v>
      </c>
    </row>
    <row r="46" spans="1:11" ht="19.5" customHeight="1" x14ac:dyDescent="0.25">
      <c r="A46" s="114"/>
      <c r="B46" s="109"/>
      <c r="C46" s="109"/>
      <c r="D46" s="106"/>
      <c r="E46" s="106"/>
      <c r="F46" s="106"/>
      <c r="G46" s="107"/>
      <c r="H46" s="61" t="s">
        <v>15</v>
      </c>
      <c r="I46" s="63" t="s">
        <v>65</v>
      </c>
      <c r="J46" s="61"/>
      <c r="K46" s="61"/>
    </row>
    <row r="47" spans="1:11" ht="18.75" customHeight="1" x14ac:dyDescent="0.25">
      <c r="A47" s="114" t="s">
        <v>54</v>
      </c>
      <c r="B47" s="109">
        <v>7750</v>
      </c>
      <c r="C47" s="109">
        <v>1937.5</v>
      </c>
      <c r="D47" s="106">
        <v>4</v>
      </c>
      <c r="E47" s="106">
        <v>281</v>
      </c>
      <c r="F47" s="61" t="s">
        <v>5</v>
      </c>
      <c r="G47" s="54" t="s">
        <v>101</v>
      </c>
      <c r="H47" s="61" t="s">
        <v>6</v>
      </c>
      <c r="I47" s="63" t="s">
        <v>63</v>
      </c>
      <c r="J47" s="61" t="s">
        <v>7</v>
      </c>
      <c r="K47" s="61" t="s">
        <v>63</v>
      </c>
    </row>
    <row r="48" spans="1:11" ht="21.75" customHeight="1" x14ac:dyDescent="0.25">
      <c r="A48" s="114"/>
      <c r="B48" s="109"/>
      <c r="C48" s="109"/>
      <c r="D48" s="106"/>
      <c r="E48" s="106"/>
      <c r="F48" s="61" t="s">
        <v>8</v>
      </c>
      <c r="G48" s="54">
        <v>6043593</v>
      </c>
      <c r="H48" s="61" t="s">
        <v>9</v>
      </c>
      <c r="I48" s="53" t="s">
        <v>63</v>
      </c>
      <c r="J48" s="61" t="s">
        <v>10</v>
      </c>
      <c r="K48" s="61" t="s">
        <v>63</v>
      </c>
    </row>
    <row r="49" spans="1:11" ht="38.25" customHeight="1" x14ac:dyDescent="0.25">
      <c r="A49" s="114"/>
      <c r="B49" s="109"/>
      <c r="C49" s="109"/>
      <c r="D49" s="106"/>
      <c r="E49" s="106"/>
      <c r="F49" s="106"/>
      <c r="G49" s="107"/>
      <c r="H49" s="58" t="s">
        <v>11</v>
      </c>
      <c r="I49" s="53">
        <v>45216</v>
      </c>
      <c r="J49" s="58" t="s">
        <v>12</v>
      </c>
      <c r="K49" s="58" t="s">
        <v>103</v>
      </c>
    </row>
    <row r="50" spans="1:11" ht="24.75" customHeight="1" x14ac:dyDescent="0.25">
      <c r="A50" s="114"/>
      <c r="B50" s="109"/>
      <c r="C50" s="109"/>
      <c r="D50" s="106"/>
      <c r="E50" s="106"/>
      <c r="F50" s="106"/>
      <c r="G50" s="107"/>
      <c r="H50" s="61" t="s">
        <v>13</v>
      </c>
      <c r="I50" s="53">
        <v>45222</v>
      </c>
      <c r="J50" s="61" t="s">
        <v>14</v>
      </c>
      <c r="K50" s="61" t="s">
        <v>63</v>
      </c>
    </row>
    <row r="51" spans="1:11" ht="18" customHeight="1" x14ac:dyDescent="0.25">
      <c r="A51" s="114"/>
      <c r="B51" s="109"/>
      <c r="C51" s="109"/>
      <c r="D51" s="106"/>
      <c r="E51" s="106"/>
      <c r="F51" s="106"/>
      <c r="G51" s="107"/>
      <c r="H51" s="61" t="s">
        <v>15</v>
      </c>
      <c r="I51" s="63" t="s">
        <v>65</v>
      </c>
      <c r="J51" s="61"/>
      <c r="K51" s="61"/>
    </row>
    <row r="52" spans="1:11" ht="23.25" customHeight="1" x14ac:dyDescent="0.25">
      <c r="A52" s="114" t="s">
        <v>54</v>
      </c>
      <c r="B52" s="109">
        <v>18350</v>
      </c>
      <c r="C52" s="109">
        <v>18350</v>
      </c>
      <c r="D52" s="106">
        <v>1</v>
      </c>
      <c r="E52" s="106">
        <v>165</v>
      </c>
      <c r="F52" s="61" t="s">
        <v>5</v>
      </c>
      <c r="G52" s="54" t="s">
        <v>104</v>
      </c>
      <c r="H52" s="61" t="s">
        <v>6</v>
      </c>
      <c r="I52" s="63" t="s">
        <v>63</v>
      </c>
      <c r="J52" s="61" t="s">
        <v>7</v>
      </c>
      <c r="K52" s="61" t="s">
        <v>63</v>
      </c>
    </row>
    <row r="53" spans="1:11" ht="30.75" customHeight="1" x14ac:dyDescent="0.25">
      <c r="A53" s="114"/>
      <c r="B53" s="109"/>
      <c r="C53" s="109"/>
      <c r="D53" s="106"/>
      <c r="E53" s="106"/>
      <c r="F53" s="61" t="s">
        <v>8</v>
      </c>
      <c r="G53" s="54">
        <v>31502555</v>
      </c>
      <c r="H53" s="61" t="s">
        <v>9</v>
      </c>
      <c r="I53" s="53" t="s">
        <v>63</v>
      </c>
      <c r="J53" s="61" t="s">
        <v>10</v>
      </c>
      <c r="K53" s="61" t="s">
        <v>63</v>
      </c>
    </row>
    <row r="54" spans="1:11" ht="48" customHeight="1" x14ac:dyDescent="0.25">
      <c r="A54" s="114"/>
      <c r="B54" s="109"/>
      <c r="C54" s="109"/>
      <c r="D54" s="106"/>
      <c r="E54" s="106"/>
      <c r="F54" s="106"/>
      <c r="G54" s="107"/>
      <c r="H54" s="58" t="s">
        <v>11</v>
      </c>
      <c r="I54" s="53">
        <v>45225</v>
      </c>
      <c r="J54" s="58" t="s">
        <v>12</v>
      </c>
      <c r="K54" s="58" t="s">
        <v>105</v>
      </c>
    </row>
    <row r="55" spans="1:11" ht="24" customHeight="1" x14ac:dyDescent="0.25">
      <c r="A55" s="114"/>
      <c r="B55" s="109"/>
      <c r="C55" s="109"/>
      <c r="D55" s="106"/>
      <c r="E55" s="106"/>
      <c r="F55" s="106"/>
      <c r="G55" s="107"/>
      <c r="H55" s="61" t="s">
        <v>13</v>
      </c>
      <c r="I55" s="53">
        <v>45226</v>
      </c>
      <c r="J55" s="61" t="s">
        <v>14</v>
      </c>
      <c r="K55" s="61" t="s">
        <v>63</v>
      </c>
    </row>
    <row r="56" spans="1:11" ht="35.25" customHeight="1" x14ac:dyDescent="0.25">
      <c r="A56" s="114"/>
      <c r="B56" s="109"/>
      <c r="C56" s="109"/>
      <c r="D56" s="106"/>
      <c r="E56" s="106"/>
      <c r="F56" s="106"/>
      <c r="G56" s="107"/>
      <c r="H56" s="61" t="s">
        <v>15</v>
      </c>
      <c r="I56" s="63" t="s">
        <v>65</v>
      </c>
      <c r="J56" s="61"/>
      <c r="K56" s="61"/>
    </row>
    <row r="57" spans="1:11" ht="18.75" customHeight="1" x14ac:dyDescent="0.25">
      <c r="A57" s="108" t="s">
        <v>54</v>
      </c>
      <c r="B57" s="109">
        <v>5000</v>
      </c>
      <c r="C57" s="109">
        <v>5000</v>
      </c>
      <c r="D57" s="110">
        <v>1</v>
      </c>
      <c r="E57" s="106">
        <v>199</v>
      </c>
      <c r="F57" s="74" t="s">
        <v>5</v>
      </c>
      <c r="G57" s="86" t="s">
        <v>106</v>
      </c>
      <c r="H57" s="74" t="s">
        <v>6</v>
      </c>
      <c r="I57" s="82" t="s">
        <v>63</v>
      </c>
      <c r="J57" s="74" t="s">
        <v>7</v>
      </c>
      <c r="K57" s="74" t="s">
        <v>63</v>
      </c>
    </row>
    <row r="58" spans="1:11" x14ac:dyDescent="0.25">
      <c r="A58" s="108"/>
      <c r="B58" s="109"/>
      <c r="C58" s="109"/>
      <c r="D58" s="110"/>
      <c r="E58" s="106"/>
      <c r="F58" s="74" t="s">
        <v>8</v>
      </c>
      <c r="G58" s="75">
        <v>78734746</v>
      </c>
      <c r="H58" s="74" t="s">
        <v>9</v>
      </c>
      <c r="I58" s="35" t="s">
        <v>63</v>
      </c>
      <c r="J58" s="74" t="s">
        <v>10</v>
      </c>
      <c r="K58" s="76" t="s">
        <v>63</v>
      </c>
    </row>
    <row r="59" spans="1:11" ht="120.75" customHeight="1" x14ac:dyDescent="0.25">
      <c r="A59" s="108"/>
      <c r="B59" s="109"/>
      <c r="C59" s="109"/>
      <c r="D59" s="110"/>
      <c r="E59" s="106"/>
      <c r="F59" s="111"/>
      <c r="G59" s="112"/>
      <c r="H59" s="76" t="s">
        <v>11</v>
      </c>
      <c r="I59" s="35">
        <v>45140</v>
      </c>
      <c r="J59" s="76" t="s">
        <v>12</v>
      </c>
      <c r="K59" s="77" t="s">
        <v>107</v>
      </c>
    </row>
    <row r="60" spans="1:11" x14ac:dyDescent="0.25">
      <c r="A60" s="108"/>
      <c r="B60" s="109"/>
      <c r="C60" s="109"/>
      <c r="D60" s="110"/>
      <c r="E60" s="106"/>
      <c r="F60" s="111"/>
      <c r="G60" s="112"/>
      <c r="H60" s="74" t="s">
        <v>13</v>
      </c>
      <c r="I60" s="35">
        <v>45140</v>
      </c>
      <c r="J60" s="76" t="s">
        <v>14</v>
      </c>
      <c r="K60" s="35" t="s">
        <v>63</v>
      </c>
    </row>
    <row r="61" spans="1:11" x14ac:dyDescent="0.25">
      <c r="A61" s="108"/>
      <c r="B61" s="109"/>
      <c r="C61" s="109"/>
      <c r="D61" s="110"/>
      <c r="E61" s="106"/>
      <c r="F61" s="111"/>
      <c r="G61" s="112"/>
      <c r="H61" s="74" t="s">
        <v>15</v>
      </c>
      <c r="I61" s="83" t="s">
        <v>74</v>
      </c>
      <c r="J61" s="74"/>
      <c r="K61" s="74"/>
    </row>
    <row r="62" spans="1:11" ht="30" x14ac:dyDescent="0.25">
      <c r="A62" s="108" t="s">
        <v>54</v>
      </c>
      <c r="B62" s="109">
        <v>9875</v>
      </c>
      <c r="C62" s="109">
        <v>9875</v>
      </c>
      <c r="D62" s="110">
        <v>1</v>
      </c>
      <c r="E62" s="106">
        <v>165</v>
      </c>
      <c r="F62" s="74" t="s">
        <v>5</v>
      </c>
      <c r="G62" s="86" t="s">
        <v>108</v>
      </c>
      <c r="H62" s="74" t="s">
        <v>6</v>
      </c>
      <c r="I62" s="82" t="s">
        <v>63</v>
      </c>
      <c r="J62" s="74" t="s">
        <v>7</v>
      </c>
      <c r="K62" s="74" t="s">
        <v>63</v>
      </c>
    </row>
    <row r="63" spans="1:11" x14ac:dyDescent="0.25">
      <c r="A63" s="108"/>
      <c r="B63" s="109"/>
      <c r="C63" s="109"/>
      <c r="D63" s="110"/>
      <c r="E63" s="106"/>
      <c r="F63" s="74" t="s">
        <v>8</v>
      </c>
      <c r="G63" s="75">
        <v>87848414</v>
      </c>
      <c r="H63" s="74" t="s">
        <v>9</v>
      </c>
      <c r="I63" s="35" t="s">
        <v>63</v>
      </c>
      <c r="J63" s="74" t="s">
        <v>10</v>
      </c>
      <c r="K63" s="76" t="s">
        <v>63</v>
      </c>
    </row>
    <row r="64" spans="1:11" ht="237" customHeight="1" x14ac:dyDescent="0.25">
      <c r="A64" s="108"/>
      <c r="B64" s="109"/>
      <c r="C64" s="109"/>
      <c r="D64" s="110"/>
      <c r="E64" s="106"/>
      <c r="F64" s="111"/>
      <c r="G64" s="112"/>
      <c r="H64" s="76" t="s">
        <v>11</v>
      </c>
      <c r="I64" s="35">
        <v>45202</v>
      </c>
      <c r="J64" s="76" t="s">
        <v>12</v>
      </c>
      <c r="K64" s="77" t="s">
        <v>109</v>
      </c>
    </row>
    <row r="65" spans="1:11" x14ac:dyDescent="0.25">
      <c r="A65" s="108"/>
      <c r="B65" s="109"/>
      <c r="C65" s="109"/>
      <c r="D65" s="110"/>
      <c r="E65" s="106"/>
      <c r="F65" s="111"/>
      <c r="G65" s="112"/>
      <c r="H65" s="74" t="s">
        <v>13</v>
      </c>
      <c r="I65" s="35">
        <v>45222</v>
      </c>
      <c r="J65" s="76" t="s">
        <v>14</v>
      </c>
      <c r="K65" s="35" t="s">
        <v>63</v>
      </c>
    </row>
    <row r="66" spans="1:11" x14ac:dyDescent="0.25">
      <c r="A66" s="108"/>
      <c r="B66" s="109"/>
      <c r="C66" s="109"/>
      <c r="D66" s="110"/>
      <c r="E66" s="106"/>
      <c r="F66" s="111"/>
      <c r="G66" s="112"/>
      <c r="H66" s="74" t="s">
        <v>15</v>
      </c>
      <c r="I66" s="83" t="s">
        <v>74</v>
      </c>
      <c r="J66" s="74"/>
      <c r="K66" s="74"/>
    </row>
    <row r="67" spans="1:11" ht="30" x14ac:dyDescent="0.25">
      <c r="A67" s="108" t="s">
        <v>54</v>
      </c>
      <c r="B67" s="109">
        <v>14521.8</v>
      </c>
      <c r="C67" s="109">
        <v>14521.8</v>
      </c>
      <c r="D67" s="110">
        <v>1</v>
      </c>
      <c r="E67" s="106">
        <v>165</v>
      </c>
      <c r="F67" s="74" t="s">
        <v>5</v>
      </c>
      <c r="G67" s="86" t="s">
        <v>78</v>
      </c>
      <c r="H67" s="74" t="s">
        <v>6</v>
      </c>
      <c r="I67" s="82" t="s">
        <v>63</v>
      </c>
      <c r="J67" s="74" t="s">
        <v>7</v>
      </c>
      <c r="K67" s="74" t="s">
        <v>63</v>
      </c>
    </row>
    <row r="68" spans="1:11" x14ac:dyDescent="0.25">
      <c r="A68" s="108"/>
      <c r="B68" s="109"/>
      <c r="C68" s="109"/>
      <c r="D68" s="110"/>
      <c r="E68" s="106"/>
      <c r="F68" s="74" t="s">
        <v>8</v>
      </c>
      <c r="G68" s="75">
        <v>22343962</v>
      </c>
      <c r="H68" s="74" t="s">
        <v>9</v>
      </c>
      <c r="I68" s="35" t="s">
        <v>63</v>
      </c>
      <c r="J68" s="74" t="s">
        <v>10</v>
      </c>
      <c r="K68" s="76" t="s">
        <v>63</v>
      </c>
    </row>
    <row r="69" spans="1:11" ht="320.25" customHeight="1" x14ac:dyDescent="0.25">
      <c r="A69" s="108"/>
      <c r="B69" s="109"/>
      <c r="C69" s="109"/>
      <c r="D69" s="110"/>
      <c r="E69" s="106"/>
      <c r="F69" s="111"/>
      <c r="G69" s="112"/>
      <c r="H69" s="76" t="s">
        <v>11</v>
      </c>
      <c r="I69" s="35">
        <v>45197</v>
      </c>
      <c r="J69" s="76" t="s">
        <v>12</v>
      </c>
      <c r="K69" s="77" t="s">
        <v>110</v>
      </c>
    </row>
    <row r="70" spans="1:11" x14ac:dyDescent="0.25">
      <c r="A70" s="108"/>
      <c r="B70" s="109"/>
      <c r="C70" s="109"/>
      <c r="D70" s="110"/>
      <c r="E70" s="106"/>
      <c r="F70" s="111"/>
      <c r="G70" s="112"/>
      <c r="H70" s="74" t="s">
        <v>13</v>
      </c>
      <c r="I70" s="35">
        <v>45218</v>
      </c>
      <c r="J70" s="76" t="s">
        <v>14</v>
      </c>
      <c r="K70" s="35" t="s">
        <v>63</v>
      </c>
    </row>
    <row r="71" spans="1:11" x14ac:dyDescent="0.25">
      <c r="A71" s="108"/>
      <c r="B71" s="109"/>
      <c r="C71" s="109"/>
      <c r="D71" s="110"/>
      <c r="E71" s="106"/>
      <c r="F71" s="111"/>
      <c r="G71" s="112"/>
      <c r="H71" s="74" t="s">
        <v>15</v>
      </c>
      <c r="I71" s="83" t="s">
        <v>74</v>
      </c>
      <c r="J71" s="74"/>
      <c r="K71" s="74"/>
    </row>
    <row r="72" spans="1:11" ht="45" x14ac:dyDescent="0.25">
      <c r="A72" s="114" t="s">
        <v>54</v>
      </c>
      <c r="B72" s="119">
        <v>24860.76</v>
      </c>
      <c r="C72" s="119">
        <v>24860.76</v>
      </c>
      <c r="D72" s="120">
        <v>1</v>
      </c>
      <c r="E72" s="121">
        <v>165</v>
      </c>
      <c r="F72" s="61" t="s">
        <v>5</v>
      </c>
      <c r="G72" s="144" t="s">
        <v>119</v>
      </c>
      <c r="H72" s="61" t="s">
        <v>6</v>
      </c>
      <c r="I72" s="145" t="s">
        <v>63</v>
      </c>
      <c r="J72" s="61" t="s">
        <v>7</v>
      </c>
      <c r="K72" s="58" t="s">
        <v>63</v>
      </c>
    </row>
    <row r="73" spans="1:11" x14ac:dyDescent="0.25">
      <c r="A73" s="114"/>
      <c r="B73" s="119"/>
      <c r="C73" s="119"/>
      <c r="D73" s="120"/>
      <c r="E73" s="121"/>
      <c r="F73" s="61" t="s">
        <v>8</v>
      </c>
      <c r="G73" s="146">
        <v>22343962</v>
      </c>
      <c r="H73" s="61" t="s">
        <v>9</v>
      </c>
      <c r="I73" s="57" t="s">
        <v>63</v>
      </c>
      <c r="J73" s="61" t="s">
        <v>10</v>
      </c>
      <c r="K73" s="58" t="s">
        <v>63</v>
      </c>
    </row>
    <row r="74" spans="1:11" ht="108.75" customHeight="1" x14ac:dyDescent="0.25">
      <c r="A74" s="114"/>
      <c r="B74" s="119"/>
      <c r="C74" s="119"/>
      <c r="D74" s="120"/>
      <c r="E74" s="121"/>
      <c r="F74" s="121"/>
      <c r="G74" s="147"/>
      <c r="H74" s="58" t="s">
        <v>11</v>
      </c>
      <c r="I74" s="57">
        <v>45197</v>
      </c>
      <c r="J74" s="58" t="s">
        <v>12</v>
      </c>
      <c r="K74" s="148" t="s">
        <v>124</v>
      </c>
    </row>
    <row r="75" spans="1:11" x14ac:dyDescent="0.25">
      <c r="A75" s="114"/>
      <c r="B75" s="119"/>
      <c r="C75" s="119"/>
      <c r="D75" s="120"/>
      <c r="E75" s="121"/>
      <c r="F75" s="121"/>
      <c r="G75" s="147"/>
      <c r="H75" s="58" t="s">
        <v>120</v>
      </c>
      <c r="I75" s="57">
        <v>45201</v>
      </c>
      <c r="J75" s="149"/>
      <c r="K75" s="150"/>
    </row>
    <row r="76" spans="1:11" ht="45" x14ac:dyDescent="0.25">
      <c r="A76" s="114" t="s">
        <v>54</v>
      </c>
      <c r="B76" s="119">
        <v>24989</v>
      </c>
      <c r="C76" s="119">
        <v>24989</v>
      </c>
      <c r="D76" s="120">
        <v>1</v>
      </c>
      <c r="E76" s="121">
        <v>165</v>
      </c>
      <c r="F76" s="61" t="s">
        <v>5</v>
      </c>
      <c r="G76" s="144" t="s">
        <v>119</v>
      </c>
      <c r="H76" s="61" t="s">
        <v>6</v>
      </c>
      <c r="I76" s="145" t="s">
        <v>63</v>
      </c>
      <c r="J76" s="61" t="s">
        <v>7</v>
      </c>
      <c r="K76" s="58" t="s">
        <v>63</v>
      </c>
    </row>
    <row r="77" spans="1:11" x14ac:dyDescent="0.25">
      <c r="A77" s="114"/>
      <c r="B77" s="119"/>
      <c r="C77" s="119"/>
      <c r="D77" s="120"/>
      <c r="E77" s="121"/>
      <c r="F77" s="61" t="s">
        <v>8</v>
      </c>
      <c r="G77" s="146">
        <v>22343962</v>
      </c>
      <c r="H77" s="61" t="s">
        <v>9</v>
      </c>
      <c r="I77" s="57"/>
      <c r="J77" s="61" t="s">
        <v>10</v>
      </c>
      <c r="K77" s="58" t="s">
        <v>63</v>
      </c>
    </row>
    <row r="78" spans="1:11" ht="99" customHeight="1" x14ac:dyDescent="0.25">
      <c r="A78" s="114"/>
      <c r="B78" s="119"/>
      <c r="C78" s="119"/>
      <c r="D78" s="120"/>
      <c r="E78" s="121"/>
      <c r="F78" s="121"/>
      <c r="G78" s="147"/>
      <c r="H78" s="58" t="s">
        <v>11</v>
      </c>
      <c r="I78" s="57">
        <v>45197</v>
      </c>
      <c r="J78" s="58" t="s">
        <v>12</v>
      </c>
      <c r="K78" s="148" t="s">
        <v>123</v>
      </c>
    </row>
    <row r="79" spans="1:11" x14ac:dyDescent="0.25">
      <c r="A79" s="114"/>
      <c r="B79" s="119"/>
      <c r="C79" s="119"/>
      <c r="D79" s="120"/>
      <c r="E79" s="121"/>
      <c r="F79" s="121"/>
      <c r="G79" s="147"/>
      <c r="H79" s="58" t="s">
        <v>121</v>
      </c>
      <c r="I79" s="57">
        <v>45201</v>
      </c>
      <c r="J79" s="149"/>
      <c r="K79" s="150"/>
    </row>
    <row r="80" spans="1:11" ht="45" x14ac:dyDescent="0.25">
      <c r="A80" s="114" t="s">
        <v>54</v>
      </c>
      <c r="B80" s="119">
        <v>6625</v>
      </c>
      <c r="C80" s="119">
        <v>6625</v>
      </c>
      <c r="D80" s="120">
        <v>1</v>
      </c>
      <c r="E80" s="121">
        <v>165</v>
      </c>
      <c r="F80" s="61" t="s">
        <v>5</v>
      </c>
      <c r="G80" s="144" t="s">
        <v>119</v>
      </c>
      <c r="H80" s="61" t="s">
        <v>6</v>
      </c>
      <c r="I80" s="145" t="s">
        <v>63</v>
      </c>
      <c r="J80" s="61" t="s">
        <v>7</v>
      </c>
      <c r="K80" s="58" t="s">
        <v>63</v>
      </c>
    </row>
    <row r="81" spans="1:11" x14ac:dyDescent="0.25">
      <c r="A81" s="114"/>
      <c r="B81" s="119"/>
      <c r="C81" s="119"/>
      <c r="D81" s="120"/>
      <c r="E81" s="121"/>
      <c r="F81" s="61" t="s">
        <v>8</v>
      </c>
      <c r="G81" s="146">
        <v>22343962</v>
      </c>
      <c r="H81" s="61" t="s">
        <v>9</v>
      </c>
      <c r="I81" s="57" t="s">
        <v>63</v>
      </c>
      <c r="J81" s="61" t="s">
        <v>10</v>
      </c>
      <c r="K81" s="58" t="s">
        <v>63</v>
      </c>
    </row>
    <row r="82" spans="1:11" ht="147.75" customHeight="1" x14ac:dyDescent="0.25">
      <c r="A82" s="114"/>
      <c r="B82" s="119"/>
      <c r="C82" s="119"/>
      <c r="D82" s="120"/>
      <c r="E82" s="121"/>
      <c r="F82" s="121"/>
      <c r="G82" s="147"/>
      <c r="H82" s="58" t="s">
        <v>11</v>
      </c>
      <c r="I82" s="57">
        <v>45197</v>
      </c>
      <c r="J82" s="58" t="s">
        <v>12</v>
      </c>
      <c r="K82" s="148" t="s">
        <v>122</v>
      </c>
    </row>
    <row r="83" spans="1:11" x14ac:dyDescent="0.25">
      <c r="A83" s="114"/>
      <c r="B83" s="119"/>
      <c r="C83" s="119"/>
      <c r="D83" s="120"/>
      <c r="E83" s="121"/>
      <c r="F83" s="121"/>
      <c r="G83" s="147"/>
      <c r="H83" s="58" t="s">
        <v>121</v>
      </c>
      <c r="I83" s="57">
        <v>45201</v>
      </c>
      <c r="J83" s="58"/>
      <c r="K83" s="58"/>
    </row>
    <row r="84" spans="1:11" ht="18" customHeight="1" x14ac:dyDescent="0.25">
      <c r="A84" s="114" t="s">
        <v>55</v>
      </c>
      <c r="B84" s="109">
        <v>59100</v>
      </c>
      <c r="C84" s="109">
        <v>985</v>
      </c>
      <c r="D84" s="106">
        <v>60</v>
      </c>
      <c r="E84" s="106">
        <v>253</v>
      </c>
      <c r="F84" s="61" t="s">
        <v>5</v>
      </c>
      <c r="G84" s="54" t="s">
        <v>70</v>
      </c>
      <c r="H84" s="61" t="s">
        <v>6</v>
      </c>
      <c r="I84" s="72">
        <v>21451311</v>
      </c>
      <c r="J84" s="61" t="s">
        <v>7</v>
      </c>
      <c r="K84" s="61" t="s">
        <v>63</v>
      </c>
    </row>
    <row r="85" spans="1:11" x14ac:dyDescent="0.25">
      <c r="A85" s="114"/>
      <c r="B85" s="109"/>
      <c r="C85" s="109"/>
      <c r="D85" s="106"/>
      <c r="E85" s="106"/>
      <c r="F85" s="61" t="s">
        <v>8</v>
      </c>
      <c r="G85" s="54">
        <v>3440710</v>
      </c>
      <c r="H85" s="61" t="s">
        <v>9</v>
      </c>
      <c r="I85" s="53">
        <v>45223</v>
      </c>
      <c r="J85" s="61" t="s">
        <v>10</v>
      </c>
      <c r="K85" s="61" t="s">
        <v>63</v>
      </c>
    </row>
    <row r="86" spans="1:11" ht="41.25" customHeight="1" x14ac:dyDescent="0.25">
      <c r="A86" s="114"/>
      <c r="B86" s="109"/>
      <c r="C86" s="109"/>
      <c r="D86" s="106"/>
      <c r="E86" s="106"/>
      <c r="F86" s="106"/>
      <c r="G86" s="107"/>
      <c r="H86" s="58" t="s">
        <v>11</v>
      </c>
      <c r="I86" s="53">
        <v>45223</v>
      </c>
      <c r="J86" s="58" t="s">
        <v>12</v>
      </c>
      <c r="K86" s="58" t="s">
        <v>64</v>
      </c>
    </row>
    <row r="87" spans="1:11" x14ac:dyDescent="0.25">
      <c r="A87" s="114"/>
      <c r="B87" s="109"/>
      <c r="C87" s="109"/>
      <c r="D87" s="106"/>
      <c r="E87" s="106"/>
      <c r="F87" s="106"/>
      <c r="G87" s="107"/>
      <c r="H87" s="61" t="s">
        <v>13</v>
      </c>
      <c r="I87" s="53">
        <v>45223</v>
      </c>
      <c r="J87" s="61" t="s">
        <v>14</v>
      </c>
      <c r="K87" s="61" t="s">
        <v>63</v>
      </c>
    </row>
    <row r="88" spans="1:11" ht="17.25" customHeight="1" x14ac:dyDescent="0.25">
      <c r="A88" s="114"/>
      <c r="B88" s="109"/>
      <c r="C88" s="109"/>
      <c r="D88" s="106"/>
      <c r="E88" s="106"/>
      <c r="F88" s="106"/>
      <c r="G88" s="107"/>
      <c r="H88" s="61" t="s">
        <v>15</v>
      </c>
      <c r="I88" s="72" t="s">
        <v>65</v>
      </c>
      <c r="J88" s="61"/>
      <c r="K88" s="61"/>
    </row>
    <row r="89" spans="1:11" ht="32.25" customHeight="1" x14ac:dyDescent="0.25">
      <c r="A89" s="114" t="s">
        <v>55</v>
      </c>
      <c r="B89" s="109">
        <v>22844.5</v>
      </c>
      <c r="C89" s="109">
        <v>26.75</v>
      </c>
      <c r="D89" s="106">
        <v>854</v>
      </c>
      <c r="E89" s="106">
        <v>211</v>
      </c>
      <c r="F89" s="56" t="s">
        <v>5</v>
      </c>
      <c r="G89" s="58" t="s">
        <v>79</v>
      </c>
      <c r="H89" s="56" t="s">
        <v>6</v>
      </c>
      <c r="I89" s="61">
        <v>21455910</v>
      </c>
      <c r="J89" s="56" t="s">
        <v>7</v>
      </c>
      <c r="K89" s="61"/>
    </row>
    <row r="90" spans="1:11" ht="25.5" customHeight="1" x14ac:dyDescent="0.25">
      <c r="A90" s="114"/>
      <c r="B90" s="109"/>
      <c r="C90" s="109"/>
      <c r="D90" s="106"/>
      <c r="E90" s="106"/>
      <c r="F90" s="56" t="s">
        <v>8</v>
      </c>
      <c r="G90" s="72">
        <v>27265854</v>
      </c>
      <c r="H90" s="56" t="s">
        <v>9</v>
      </c>
      <c r="I90" s="57">
        <v>45223</v>
      </c>
      <c r="J90" s="56" t="s">
        <v>10</v>
      </c>
      <c r="K90" s="61"/>
    </row>
    <row r="91" spans="1:11" ht="51.75" customHeight="1" x14ac:dyDescent="0.25">
      <c r="A91" s="114"/>
      <c r="B91" s="109"/>
      <c r="C91" s="109"/>
      <c r="D91" s="106"/>
      <c r="E91" s="106"/>
      <c r="F91" s="106"/>
      <c r="G91" s="106"/>
      <c r="H91" s="62" t="s">
        <v>11</v>
      </c>
      <c r="I91" s="57">
        <v>45224</v>
      </c>
      <c r="J91" s="62" t="s">
        <v>12</v>
      </c>
      <c r="K91" s="58" t="s">
        <v>80</v>
      </c>
    </row>
    <row r="92" spans="1:11" ht="25.5" customHeight="1" x14ac:dyDescent="0.25">
      <c r="A92" s="114"/>
      <c r="B92" s="109"/>
      <c r="C92" s="109"/>
      <c r="D92" s="106"/>
      <c r="E92" s="106"/>
      <c r="F92" s="106"/>
      <c r="G92" s="106"/>
      <c r="H92" s="56" t="s">
        <v>13</v>
      </c>
      <c r="I92" s="57">
        <v>45226</v>
      </c>
      <c r="J92" s="56" t="s">
        <v>14</v>
      </c>
      <c r="K92" s="61"/>
    </row>
    <row r="93" spans="1:11" ht="22.5" customHeight="1" x14ac:dyDescent="0.25">
      <c r="A93" s="114"/>
      <c r="B93" s="109"/>
      <c r="C93" s="109"/>
      <c r="D93" s="106"/>
      <c r="E93" s="106"/>
      <c r="F93" s="106"/>
      <c r="G93" s="106"/>
      <c r="H93" s="56" t="s">
        <v>15</v>
      </c>
      <c r="I93" s="81" t="s">
        <v>74</v>
      </c>
      <c r="J93" s="56"/>
      <c r="K93" s="61"/>
    </row>
    <row r="94" spans="1:11" ht="23.25" customHeight="1" x14ac:dyDescent="0.25">
      <c r="A94" s="114" t="s">
        <v>55</v>
      </c>
      <c r="B94" s="109">
        <v>24766</v>
      </c>
      <c r="C94" s="109">
        <v>29</v>
      </c>
      <c r="D94" s="106">
        <v>854</v>
      </c>
      <c r="E94" s="106">
        <v>211</v>
      </c>
      <c r="F94" s="56" t="s">
        <v>5</v>
      </c>
      <c r="G94" s="58" t="s">
        <v>79</v>
      </c>
      <c r="H94" s="56" t="s">
        <v>6</v>
      </c>
      <c r="I94" s="61">
        <v>21455910</v>
      </c>
      <c r="J94" s="56" t="s">
        <v>7</v>
      </c>
      <c r="K94" s="61"/>
    </row>
    <row r="95" spans="1:11" ht="23.25" customHeight="1" x14ac:dyDescent="0.25">
      <c r="A95" s="114"/>
      <c r="B95" s="109"/>
      <c r="C95" s="109"/>
      <c r="D95" s="106"/>
      <c r="E95" s="106"/>
      <c r="F95" s="56" t="s">
        <v>8</v>
      </c>
      <c r="G95" s="63">
        <v>27265854</v>
      </c>
      <c r="H95" s="56" t="s">
        <v>9</v>
      </c>
      <c r="I95" s="57">
        <v>45223</v>
      </c>
      <c r="J95" s="56" t="s">
        <v>10</v>
      </c>
      <c r="K95" s="61"/>
    </row>
    <row r="96" spans="1:11" ht="47.25" customHeight="1" x14ac:dyDescent="0.25">
      <c r="A96" s="114"/>
      <c r="B96" s="109"/>
      <c r="C96" s="109"/>
      <c r="D96" s="106"/>
      <c r="E96" s="106"/>
      <c r="F96" s="106"/>
      <c r="G96" s="106"/>
      <c r="H96" s="62" t="s">
        <v>11</v>
      </c>
      <c r="I96" s="57">
        <v>45224</v>
      </c>
      <c r="J96" s="62" t="s">
        <v>12</v>
      </c>
      <c r="K96" s="58" t="s">
        <v>81</v>
      </c>
    </row>
    <row r="97" spans="1:11" ht="23.25" customHeight="1" x14ac:dyDescent="0.25">
      <c r="A97" s="114"/>
      <c r="B97" s="109"/>
      <c r="C97" s="109"/>
      <c r="D97" s="106"/>
      <c r="E97" s="106"/>
      <c r="F97" s="106"/>
      <c r="G97" s="106"/>
      <c r="H97" s="56" t="s">
        <v>13</v>
      </c>
      <c r="I97" s="57">
        <v>45226</v>
      </c>
      <c r="J97" s="56" t="s">
        <v>14</v>
      </c>
      <c r="K97" s="61"/>
    </row>
    <row r="98" spans="1:11" ht="27.75" customHeight="1" x14ac:dyDescent="0.25">
      <c r="A98" s="114"/>
      <c r="B98" s="109"/>
      <c r="C98" s="109"/>
      <c r="D98" s="106"/>
      <c r="E98" s="106"/>
      <c r="F98" s="106"/>
      <c r="G98" s="106"/>
      <c r="H98" s="56" t="s">
        <v>15</v>
      </c>
      <c r="I98" s="81" t="s">
        <v>74</v>
      </c>
      <c r="J98" s="56"/>
      <c r="K98" s="61"/>
    </row>
    <row r="99" spans="1:11" ht="28.5" customHeight="1" x14ac:dyDescent="0.25">
      <c r="A99" s="106" t="s">
        <v>55</v>
      </c>
      <c r="B99" s="109">
        <v>25620</v>
      </c>
      <c r="C99" s="109">
        <v>30</v>
      </c>
      <c r="D99" s="106">
        <v>854</v>
      </c>
      <c r="E99" s="106">
        <v>211</v>
      </c>
      <c r="F99" s="56" t="s">
        <v>5</v>
      </c>
      <c r="G99" s="58" t="s">
        <v>79</v>
      </c>
      <c r="H99" s="56" t="s">
        <v>6</v>
      </c>
      <c r="I99" s="61">
        <v>21455910</v>
      </c>
      <c r="J99" s="56" t="s">
        <v>7</v>
      </c>
      <c r="K99" s="61"/>
    </row>
    <row r="100" spans="1:11" ht="19.5" customHeight="1" x14ac:dyDescent="0.25">
      <c r="A100" s="106"/>
      <c r="B100" s="109"/>
      <c r="C100" s="109"/>
      <c r="D100" s="106"/>
      <c r="E100" s="106"/>
      <c r="F100" s="56" t="s">
        <v>8</v>
      </c>
      <c r="G100" s="63">
        <v>27265854</v>
      </c>
      <c r="H100" s="56" t="s">
        <v>9</v>
      </c>
      <c r="I100" s="57">
        <v>45223</v>
      </c>
      <c r="J100" s="56" t="s">
        <v>10</v>
      </c>
      <c r="K100" s="61"/>
    </row>
    <row r="101" spans="1:11" ht="30" x14ac:dyDescent="0.25">
      <c r="A101" s="106"/>
      <c r="B101" s="109"/>
      <c r="C101" s="109"/>
      <c r="D101" s="106"/>
      <c r="E101" s="106"/>
      <c r="F101" s="106"/>
      <c r="G101" s="106"/>
      <c r="H101" s="62" t="s">
        <v>11</v>
      </c>
      <c r="I101" s="57">
        <v>45224</v>
      </c>
      <c r="J101" s="62" t="s">
        <v>12</v>
      </c>
      <c r="K101" s="58" t="s">
        <v>82</v>
      </c>
    </row>
    <row r="102" spans="1:11" ht="23.25" customHeight="1" x14ac:dyDescent="0.25">
      <c r="A102" s="106"/>
      <c r="B102" s="109"/>
      <c r="C102" s="109"/>
      <c r="D102" s="106"/>
      <c r="E102" s="106"/>
      <c r="F102" s="106"/>
      <c r="G102" s="106"/>
      <c r="H102" s="56" t="s">
        <v>13</v>
      </c>
      <c r="I102" s="57">
        <v>45226</v>
      </c>
      <c r="J102" s="56" t="s">
        <v>14</v>
      </c>
      <c r="K102" s="61"/>
    </row>
    <row r="103" spans="1:11" ht="21.75" customHeight="1" x14ac:dyDescent="0.25">
      <c r="A103" s="106"/>
      <c r="B103" s="109"/>
      <c r="C103" s="109"/>
      <c r="D103" s="106"/>
      <c r="E103" s="106"/>
      <c r="F103" s="106"/>
      <c r="G103" s="106"/>
      <c r="H103" s="56" t="s">
        <v>15</v>
      </c>
      <c r="I103" s="81" t="s">
        <v>74</v>
      </c>
      <c r="J103" s="56"/>
      <c r="K103" s="61"/>
    </row>
    <row r="104" spans="1:11" ht="30" x14ac:dyDescent="0.25">
      <c r="A104" s="122" t="s">
        <v>55</v>
      </c>
      <c r="B104" s="123">
        <v>20592</v>
      </c>
      <c r="C104" s="123">
        <v>137.28</v>
      </c>
      <c r="D104" s="122">
        <v>150</v>
      </c>
      <c r="E104" s="125">
        <v>243</v>
      </c>
      <c r="F104" s="66" t="s">
        <v>5</v>
      </c>
      <c r="G104" s="69" t="s">
        <v>83</v>
      </c>
      <c r="H104" s="66" t="s">
        <v>6</v>
      </c>
      <c r="I104" s="71">
        <v>21287473</v>
      </c>
      <c r="J104" s="66" t="s">
        <v>7</v>
      </c>
      <c r="K104" s="66"/>
    </row>
    <row r="105" spans="1:11" x14ac:dyDescent="0.25">
      <c r="A105" s="122"/>
      <c r="B105" s="123"/>
      <c r="C105" s="123"/>
      <c r="D105" s="122"/>
      <c r="E105" s="125"/>
      <c r="F105" s="66" t="s">
        <v>8</v>
      </c>
      <c r="G105" s="67">
        <v>96787112</v>
      </c>
      <c r="H105" s="66" t="s">
        <v>9</v>
      </c>
      <c r="I105" s="68">
        <v>45202</v>
      </c>
      <c r="J105" s="66" t="s">
        <v>10</v>
      </c>
      <c r="K105" s="69"/>
    </row>
    <row r="106" spans="1:11" ht="30" x14ac:dyDescent="0.25">
      <c r="A106" s="122"/>
      <c r="B106" s="123"/>
      <c r="C106" s="123"/>
      <c r="D106" s="122"/>
      <c r="E106" s="125"/>
      <c r="F106" s="125"/>
      <c r="G106" s="125"/>
      <c r="H106" s="69" t="s">
        <v>11</v>
      </c>
      <c r="I106" s="68">
        <v>45209</v>
      </c>
      <c r="J106" s="122" t="s">
        <v>12</v>
      </c>
      <c r="K106" s="122" t="s">
        <v>84</v>
      </c>
    </row>
    <row r="107" spans="1:11" x14ac:dyDescent="0.25">
      <c r="A107" s="122"/>
      <c r="B107" s="123"/>
      <c r="C107" s="123"/>
      <c r="D107" s="122"/>
      <c r="E107" s="125"/>
      <c r="F107" s="125"/>
      <c r="G107" s="125"/>
      <c r="H107" s="66" t="s">
        <v>13</v>
      </c>
      <c r="I107" s="70">
        <v>45215</v>
      </c>
      <c r="J107" s="122"/>
      <c r="K107" s="122"/>
    </row>
    <row r="108" spans="1:11" x14ac:dyDescent="0.25">
      <c r="A108" s="122"/>
      <c r="B108" s="123"/>
      <c r="C108" s="123"/>
      <c r="D108" s="122"/>
      <c r="E108" s="125"/>
      <c r="F108" s="125"/>
      <c r="G108" s="125"/>
      <c r="H108" s="66" t="s">
        <v>15</v>
      </c>
      <c r="I108" s="71" t="s">
        <v>74</v>
      </c>
      <c r="J108" s="66" t="s">
        <v>14</v>
      </c>
      <c r="K108" s="68"/>
    </row>
    <row r="109" spans="1:11" x14ac:dyDescent="0.25">
      <c r="A109" s="122"/>
      <c r="B109" s="123"/>
      <c r="C109" s="123"/>
      <c r="D109" s="122"/>
      <c r="E109" s="125"/>
      <c r="F109" s="125"/>
      <c r="G109" s="125"/>
      <c r="H109" s="125"/>
      <c r="I109" s="125"/>
      <c r="J109" s="125"/>
      <c r="K109" s="125"/>
    </row>
    <row r="110" spans="1:11" ht="30" x14ac:dyDescent="0.25">
      <c r="A110" s="122" t="s">
        <v>55</v>
      </c>
      <c r="B110" s="123">
        <v>29136</v>
      </c>
      <c r="C110" s="123">
        <v>145.68</v>
      </c>
      <c r="D110" s="122">
        <v>200</v>
      </c>
      <c r="E110" s="125">
        <v>243</v>
      </c>
      <c r="F110" s="66" t="s">
        <v>5</v>
      </c>
      <c r="G110" s="69" t="s">
        <v>83</v>
      </c>
      <c r="H110" s="66" t="s">
        <v>6</v>
      </c>
      <c r="I110" s="71">
        <v>21287473</v>
      </c>
      <c r="J110" s="66" t="s">
        <v>7</v>
      </c>
      <c r="K110" s="66"/>
    </row>
    <row r="111" spans="1:11" x14ac:dyDescent="0.25">
      <c r="A111" s="122"/>
      <c r="B111" s="123"/>
      <c r="C111" s="123"/>
      <c r="D111" s="122"/>
      <c r="E111" s="125"/>
      <c r="F111" s="66" t="s">
        <v>8</v>
      </c>
      <c r="G111" s="67">
        <v>96787112</v>
      </c>
      <c r="H111" s="66" t="s">
        <v>9</v>
      </c>
      <c r="I111" s="68">
        <v>45202</v>
      </c>
      <c r="J111" s="66" t="s">
        <v>10</v>
      </c>
      <c r="K111" s="69"/>
    </row>
    <row r="112" spans="1:11" ht="30" x14ac:dyDescent="0.25">
      <c r="A112" s="122"/>
      <c r="B112" s="123"/>
      <c r="C112" s="123"/>
      <c r="D112" s="122"/>
      <c r="E112" s="125"/>
      <c r="F112" s="125"/>
      <c r="G112" s="125"/>
      <c r="H112" s="69" t="s">
        <v>11</v>
      </c>
      <c r="I112" s="68">
        <v>45209</v>
      </c>
      <c r="J112" s="122" t="s">
        <v>12</v>
      </c>
      <c r="K112" s="122" t="s">
        <v>84</v>
      </c>
    </row>
    <row r="113" spans="1:11" x14ac:dyDescent="0.25">
      <c r="A113" s="122"/>
      <c r="B113" s="123"/>
      <c r="C113" s="123"/>
      <c r="D113" s="122"/>
      <c r="E113" s="125"/>
      <c r="F113" s="125"/>
      <c r="G113" s="125"/>
      <c r="H113" s="66" t="s">
        <v>13</v>
      </c>
      <c r="I113" s="70">
        <v>45215</v>
      </c>
      <c r="J113" s="122"/>
      <c r="K113" s="122"/>
    </row>
    <row r="114" spans="1:11" x14ac:dyDescent="0.25">
      <c r="A114" s="122"/>
      <c r="B114" s="123"/>
      <c r="C114" s="123"/>
      <c r="D114" s="122"/>
      <c r="E114" s="125"/>
      <c r="F114" s="125"/>
      <c r="G114" s="125"/>
      <c r="H114" s="66" t="s">
        <v>15</v>
      </c>
      <c r="I114" s="71" t="s">
        <v>74</v>
      </c>
      <c r="J114" s="66" t="s">
        <v>14</v>
      </c>
      <c r="K114" s="68"/>
    </row>
    <row r="115" spans="1:11" x14ac:dyDescent="0.25">
      <c r="A115" s="122"/>
      <c r="B115" s="123"/>
      <c r="C115" s="123"/>
      <c r="D115" s="122"/>
      <c r="E115" s="125"/>
      <c r="F115" s="125"/>
      <c r="G115" s="125"/>
      <c r="H115" s="125"/>
      <c r="I115" s="125"/>
      <c r="J115" s="125"/>
      <c r="K115" s="125"/>
    </row>
    <row r="116" spans="1:11" x14ac:dyDescent="0.25">
      <c r="A116" s="122" t="s">
        <v>55</v>
      </c>
      <c r="B116" s="123">
        <v>61500</v>
      </c>
      <c r="C116" s="123">
        <v>1025</v>
      </c>
      <c r="D116" s="122">
        <v>60</v>
      </c>
      <c r="E116" s="125">
        <v>253</v>
      </c>
      <c r="F116" s="66" t="s">
        <v>5</v>
      </c>
      <c r="G116" s="69" t="s">
        <v>85</v>
      </c>
      <c r="H116" s="66" t="s">
        <v>6</v>
      </c>
      <c r="I116" s="71">
        <v>21258104</v>
      </c>
      <c r="J116" s="66" t="s">
        <v>7</v>
      </c>
      <c r="K116" s="66"/>
    </row>
    <row r="117" spans="1:11" x14ac:dyDescent="0.25">
      <c r="A117" s="122"/>
      <c r="B117" s="123"/>
      <c r="C117" s="123"/>
      <c r="D117" s="122"/>
      <c r="E117" s="125"/>
      <c r="F117" s="66" t="s">
        <v>8</v>
      </c>
      <c r="G117" s="67">
        <v>5040701</v>
      </c>
      <c r="H117" s="66" t="s">
        <v>9</v>
      </c>
      <c r="I117" s="68">
        <v>45202</v>
      </c>
      <c r="J117" s="66" t="s">
        <v>10</v>
      </c>
      <c r="K117" s="69"/>
    </row>
    <row r="118" spans="1:11" ht="30" x14ac:dyDescent="0.25">
      <c r="A118" s="122"/>
      <c r="B118" s="123"/>
      <c r="C118" s="123"/>
      <c r="D118" s="122"/>
      <c r="E118" s="125"/>
      <c r="F118" s="125"/>
      <c r="G118" s="125"/>
      <c r="H118" s="69" t="s">
        <v>11</v>
      </c>
      <c r="I118" s="68">
        <v>45205</v>
      </c>
      <c r="J118" s="122" t="s">
        <v>12</v>
      </c>
      <c r="K118" s="122" t="s">
        <v>86</v>
      </c>
    </row>
    <row r="119" spans="1:11" x14ac:dyDescent="0.25">
      <c r="A119" s="122"/>
      <c r="B119" s="123"/>
      <c r="C119" s="123"/>
      <c r="D119" s="122"/>
      <c r="E119" s="125"/>
      <c r="F119" s="125"/>
      <c r="G119" s="125"/>
      <c r="H119" s="66" t="s">
        <v>13</v>
      </c>
      <c r="I119" s="70">
        <v>45215</v>
      </c>
      <c r="J119" s="122"/>
      <c r="K119" s="122"/>
    </row>
    <row r="120" spans="1:11" x14ac:dyDescent="0.25">
      <c r="A120" s="122"/>
      <c r="B120" s="123"/>
      <c r="C120" s="123"/>
      <c r="D120" s="122"/>
      <c r="E120" s="125"/>
      <c r="F120" s="125"/>
      <c r="G120" s="125"/>
      <c r="H120" s="66" t="s">
        <v>15</v>
      </c>
      <c r="I120" s="71" t="s">
        <v>74</v>
      </c>
      <c r="J120" s="66" t="s">
        <v>14</v>
      </c>
      <c r="K120" s="68"/>
    </row>
    <row r="121" spans="1:11" x14ac:dyDescent="0.25">
      <c r="A121" s="122"/>
      <c r="B121" s="123"/>
      <c r="C121" s="123"/>
      <c r="D121" s="122"/>
      <c r="E121" s="125"/>
      <c r="F121" s="125"/>
      <c r="G121" s="125"/>
      <c r="H121" s="125"/>
      <c r="I121" s="125"/>
      <c r="J121" s="125"/>
      <c r="K121" s="125"/>
    </row>
    <row r="122" spans="1:11" ht="30" x14ac:dyDescent="0.25">
      <c r="A122" s="108" t="s">
        <v>55</v>
      </c>
      <c r="B122" s="109">
        <v>2000</v>
      </c>
      <c r="C122" s="109">
        <v>10</v>
      </c>
      <c r="D122" s="110">
        <v>200</v>
      </c>
      <c r="E122" s="106">
        <v>266</v>
      </c>
      <c r="F122" s="74" t="s">
        <v>5</v>
      </c>
      <c r="G122" s="86" t="s">
        <v>111</v>
      </c>
      <c r="H122" s="74" t="s">
        <v>6</v>
      </c>
      <c r="I122" s="84" t="s">
        <v>112</v>
      </c>
      <c r="J122" s="74" t="s">
        <v>7</v>
      </c>
      <c r="K122" s="74" t="s">
        <v>63</v>
      </c>
    </row>
    <row r="123" spans="1:11" x14ac:dyDescent="0.25">
      <c r="A123" s="108"/>
      <c r="B123" s="109"/>
      <c r="C123" s="109"/>
      <c r="D123" s="110"/>
      <c r="E123" s="106"/>
      <c r="F123" s="74" t="s">
        <v>8</v>
      </c>
      <c r="G123" s="75">
        <v>87775751</v>
      </c>
      <c r="H123" s="74" t="s">
        <v>9</v>
      </c>
      <c r="I123" s="35">
        <v>45191</v>
      </c>
      <c r="J123" s="74" t="s">
        <v>10</v>
      </c>
      <c r="K123" s="76" t="s">
        <v>63</v>
      </c>
    </row>
    <row r="124" spans="1:11" ht="60" x14ac:dyDescent="0.25">
      <c r="A124" s="108"/>
      <c r="B124" s="109"/>
      <c r="C124" s="109"/>
      <c r="D124" s="110"/>
      <c r="E124" s="106"/>
      <c r="F124" s="111"/>
      <c r="G124" s="112"/>
      <c r="H124" s="76" t="s">
        <v>11</v>
      </c>
      <c r="I124" s="35">
        <v>45197</v>
      </c>
      <c r="J124" s="76" t="s">
        <v>12</v>
      </c>
      <c r="K124" s="77" t="s">
        <v>113</v>
      </c>
    </row>
    <row r="125" spans="1:11" x14ac:dyDescent="0.25">
      <c r="A125" s="108"/>
      <c r="B125" s="109"/>
      <c r="C125" s="109"/>
      <c r="D125" s="110"/>
      <c r="E125" s="106"/>
      <c r="F125" s="111"/>
      <c r="G125" s="112"/>
      <c r="H125" s="74" t="s">
        <v>13</v>
      </c>
      <c r="I125" s="35">
        <v>45217</v>
      </c>
      <c r="J125" s="76" t="s">
        <v>14</v>
      </c>
      <c r="K125" s="35" t="s">
        <v>63</v>
      </c>
    </row>
    <row r="126" spans="1:11" x14ac:dyDescent="0.25">
      <c r="A126" s="108"/>
      <c r="B126" s="109"/>
      <c r="C126" s="109"/>
      <c r="D126" s="110"/>
      <c r="E126" s="106"/>
      <c r="F126" s="111"/>
      <c r="G126" s="112"/>
      <c r="H126" s="74" t="s">
        <v>15</v>
      </c>
      <c r="I126" s="83" t="s">
        <v>74</v>
      </c>
      <c r="J126" s="74"/>
      <c r="K126" s="74"/>
    </row>
    <row r="127" spans="1:11" ht="30" x14ac:dyDescent="0.25">
      <c r="A127" s="108" t="s">
        <v>55</v>
      </c>
      <c r="B127" s="109">
        <v>88506</v>
      </c>
      <c r="C127" s="109">
        <v>894</v>
      </c>
      <c r="D127" s="110">
        <v>99</v>
      </c>
      <c r="E127" s="106">
        <v>113</v>
      </c>
      <c r="F127" s="74" t="s">
        <v>5</v>
      </c>
      <c r="G127" s="86" t="s">
        <v>114</v>
      </c>
      <c r="H127" s="74" t="s">
        <v>6</v>
      </c>
      <c r="I127" s="82">
        <v>21398348</v>
      </c>
      <c r="J127" s="74" t="s">
        <v>7</v>
      </c>
      <c r="K127" s="74" t="s">
        <v>63</v>
      </c>
    </row>
    <row r="128" spans="1:11" x14ac:dyDescent="0.25">
      <c r="A128" s="108"/>
      <c r="B128" s="109"/>
      <c r="C128" s="109"/>
      <c r="D128" s="110"/>
      <c r="E128" s="106"/>
      <c r="F128" s="74" t="s">
        <v>8</v>
      </c>
      <c r="G128" s="75">
        <v>5498104</v>
      </c>
      <c r="H128" s="74" t="s">
        <v>9</v>
      </c>
      <c r="I128" s="35">
        <v>45216</v>
      </c>
      <c r="J128" s="74" t="s">
        <v>10</v>
      </c>
      <c r="K128" s="76" t="s">
        <v>63</v>
      </c>
    </row>
    <row r="129" spans="1:11" ht="105" x14ac:dyDescent="0.25">
      <c r="A129" s="108"/>
      <c r="B129" s="109"/>
      <c r="C129" s="109"/>
      <c r="D129" s="110"/>
      <c r="E129" s="106"/>
      <c r="F129" s="111"/>
      <c r="G129" s="112"/>
      <c r="H129" s="76" t="s">
        <v>11</v>
      </c>
      <c r="I129" s="35">
        <v>45218</v>
      </c>
      <c r="J129" s="76" t="s">
        <v>12</v>
      </c>
      <c r="K129" s="77" t="s">
        <v>115</v>
      </c>
    </row>
    <row r="130" spans="1:11" x14ac:dyDescent="0.25">
      <c r="A130" s="108"/>
      <c r="B130" s="109"/>
      <c r="C130" s="109"/>
      <c r="D130" s="110"/>
      <c r="E130" s="106"/>
      <c r="F130" s="111"/>
      <c r="G130" s="112"/>
      <c r="H130" s="74" t="s">
        <v>13</v>
      </c>
      <c r="I130" s="35">
        <v>45218</v>
      </c>
      <c r="J130" s="76" t="s">
        <v>14</v>
      </c>
      <c r="K130" s="35" t="s">
        <v>63</v>
      </c>
    </row>
    <row r="131" spans="1:11" x14ac:dyDescent="0.25">
      <c r="A131" s="108"/>
      <c r="B131" s="109"/>
      <c r="C131" s="109"/>
      <c r="D131" s="110"/>
      <c r="E131" s="106"/>
      <c r="F131" s="111"/>
      <c r="G131" s="112"/>
      <c r="H131" s="74" t="s">
        <v>15</v>
      </c>
      <c r="I131" s="83" t="s">
        <v>74</v>
      </c>
      <c r="J131" s="74"/>
      <c r="K131" s="74"/>
    </row>
    <row r="132" spans="1:11" x14ac:dyDescent="0.25">
      <c r="A132" s="87"/>
      <c r="B132" s="85"/>
      <c r="C132" s="85"/>
      <c r="D132" s="85"/>
      <c r="E132" s="85"/>
      <c r="F132" s="85"/>
      <c r="G132" s="48"/>
      <c r="H132" s="85"/>
      <c r="I132" s="85"/>
      <c r="J132" s="85"/>
      <c r="K132" s="85"/>
    </row>
    <row r="133" spans="1:11" x14ac:dyDescent="0.25">
      <c r="A133" s="87"/>
      <c r="B133" s="85"/>
      <c r="C133" s="85"/>
      <c r="D133" s="85"/>
      <c r="E133" s="85"/>
      <c r="F133" s="85"/>
      <c r="G133" s="48"/>
      <c r="H133" s="85"/>
      <c r="I133" s="85"/>
      <c r="J133" s="85"/>
      <c r="K133" s="85"/>
    </row>
    <row r="134" spans="1:11" ht="45" x14ac:dyDescent="0.25">
      <c r="A134" s="122" t="s">
        <v>87</v>
      </c>
      <c r="B134" s="123">
        <v>12700</v>
      </c>
      <c r="C134" s="123">
        <v>12700</v>
      </c>
      <c r="D134" s="122">
        <v>1</v>
      </c>
      <c r="E134" s="125">
        <v>185</v>
      </c>
      <c r="F134" s="66" t="s">
        <v>5</v>
      </c>
      <c r="G134" s="69" t="s">
        <v>88</v>
      </c>
      <c r="H134" s="66" t="s">
        <v>6</v>
      </c>
      <c r="I134" s="71">
        <v>21554551</v>
      </c>
      <c r="J134" s="66" t="s">
        <v>7</v>
      </c>
      <c r="K134" s="66"/>
    </row>
    <row r="135" spans="1:11" x14ac:dyDescent="0.25">
      <c r="A135" s="122"/>
      <c r="B135" s="123"/>
      <c r="C135" s="123"/>
      <c r="D135" s="122"/>
      <c r="E135" s="125"/>
      <c r="F135" s="66" t="s">
        <v>8</v>
      </c>
      <c r="G135" s="67">
        <v>3440710</v>
      </c>
      <c r="H135" s="66" t="s">
        <v>9</v>
      </c>
      <c r="I135" s="68">
        <v>45222</v>
      </c>
      <c r="J135" s="66" t="s">
        <v>10</v>
      </c>
      <c r="K135" s="69"/>
    </row>
    <row r="136" spans="1:11" ht="30" x14ac:dyDescent="0.25">
      <c r="A136" s="122"/>
      <c r="B136" s="123"/>
      <c r="C136" s="123"/>
      <c r="D136" s="122"/>
      <c r="E136" s="125"/>
      <c r="F136" s="125"/>
      <c r="G136" s="125"/>
      <c r="H136" s="69" t="s">
        <v>11</v>
      </c>
      <c r="I136" s="68">
        <v>45222</v>
      </c>
      <c r="J136" s="122" t="s">
        <v>12</v>
      </c>
      <c r="K136" s="122" t="s">
        <v>89</v>
      </c>
    </row>
    <row r="137" spans="1:11" x14ac:dyDescent="0.25">
      <c r="A137" s="122"/>
      <c r="B137" s="123"/>
      <c r="C137" s="123"/>
      <c r="D137" s="122"/>
      <c r="E137" s="125"/>
      <c r="F137" s="125"/>
      <c r="G137" s="125"/>
      <c r="H137" s="66" t="s">
        <v>13</v>
      </c>
      <c r="I137" s="70">
        <v>45222</v>
      </c>
      <c r="J137" s="122"/>
      <c r="K137" s="122"/>
    </row>
    <row r="138" spans="1:11" x14ac:dyDescent="0.25">
      <c r="A138" s="122"/>
      <c r="B138" s="123"/>
      <c r="C138" s="123"/>
      <c r="D138" s="122"/>
      <c r="E138" s="125"/>
      <c r="F138" s="125"/>
      <c r="G138" s="125"/>
      <c r="H138" s="66" t="s">
        <v>15</v>
      </c>
      <c r="I138" s="71" t="s">
        <v>74</v>
      </c>
      <c r="J138" s="66" t="s">
        <v>14</v>
      </c>
      <c r="K138" s="68"/>
    </row>
    <row r="139" spans="1:11" x14ac:dyDescent="0.25">
      <c r="A139" s="122"/>
      <c r="B139" s="123"/>
      <c r="C139" s="123"/>
      <c r="D139" s="122"/>
      <c r="E139" s="125"/>
      <c r="F139" s="125"/>
      <c r="G139" s="125"/>
      <c r="H139" s="125"/>
      <c r="I139" s="125"/>
      <c r="J139" s="125"/>
      <c r="K139" s="125"/>
    </row>
    <row r="140" spans="1:11" ht="45" x14ac:dyDescent="0.25">
      <c r="A140" s="122" t="s">
        <v>87</v>
      </c>
      <c r="B140" s="123">
        <v>7500</v>
      </c>
      <c r="C140" s="123">
        <v>7500</v>
      </c>
      <c r="D140" s="122">
        <v>1</v>
      </c>
      <c r="E140" s="125">
        <v>185</v>
      </c>
      <c r="F140" s="66" t="s">
        <v>5</v>
      </c>
      <c r="G140" s="69" t="s">
        <v>88</v>
      </c>
      <c r="H140" s="66" t="s">
        <v>6</v>
      </c>
      <c r="I140" s="71">
        <v>21554551</v>
      </c>
      <c r="J140" s="66" t="s">
        <v>7</v>
      </c>
      <c r="K140" s="66"/>
    </row>
    <row r="141" spans="1:11" x14ac:dyDescent="0.25">
      <c r="A141" s="122"/>
      <c r="B141" s="123"/>
      <c r="C141" s="123"/>
      <c r="D141" s="122"/>
      <c r="E141" s="125"/>
      <c r="F141" s="66" t="s">
        <v>8</v>
      </c>
      <c r="G141" s="67">
        <v>3440710</v>
      </c>
      <c r="H141" s="66" t="s">
        <v>9</v>
      </c>
      <c r="I141" s="68">
        <v>45222</v>
      </c>
      <c r="J141" s="66" t="s">
        <v>10</v>
      </c>
      <c r="K141" s="69"/>
    </row>
    <row r="142" spans="1:11" ht="30" x14ac:dyDescent="0.25">
      <c r="A142" s="122"/>
      <c r="B142" s="123"/>
      <c r="C142" s="123"/>
      <c r="D142" s="122"/>
      <c r="E142" s="125"/>
      <c r="F142" s="125"/>
      <c r="G142" s="125"/>
      <c r="H142" s="69" t="s">
        <v>11</v>
      </c>
      <c r="I142" s="68">
        <v>45222</v>
      </c>
      <c r="J142" s="122" t="s">
        <v>12</v>
      </c>
      <c r="K142" s="122" t="s">
        <v>90</v>
      </c>
    </row>
    <row r="143" spans="1:11" x14ac:dyDescent="0.25">
      <c r="A143" s="122"/>
      <c r="B143" s="123"/>
      <c r="C143" s="123"/>
      <c r="D143" s="122"/>
      <c r="E143" s="125"/>
      <c r="F143" s="125"/>
      <c r="G143" s="125"/>
      <c r="H143" s="66" t="s">
        <v>13</v>
      </c>
      <c r="I143" s="70">
        <v>45222</v>
      </c>
      <c r="J143" s="122"/>
      <c r="K143" s="122"/>
    </row>
    <row r="144" spans="1:11" x14ac:dyDescent="0.25">
      <c r="A144" s="122"/>
      <c r="B144" s="123"/>
      <c r="C144" s="123"/>
      <c r="D144" s="122"/>
      <c r="E144" s="125"/>
      <c r="F144" s="125"/>
      <c r="G144" s="125"/>
      <c r="H144" s="66" t="s">
        <v>15</v>
      </c>
      <c r="I144" s="71" t="s">
        <v>74</v>
      </c>
      <c r="J144" s="66" t="s">
        <v>14</v>
      </c>
      <c r="K144" s="68"/>
    </row>
    <row r="145" spans="1:11" x14ac:dyDescent="0.25">
      <c r="A145" s="122"/>
      <c r="B145" s="123"/>
      <c r="C145" s="123"/>
      <c r="D145" s="122"/>
      <c r="E145" s="125"/>
      <c r="F145" s="125"/>
      <c r="G145" s="125"/>
      <c r="H145" s="125"/>
      <c r="I145" s="125"/>
      <c r="J145" s="125"/>
      <c r="K145" s="125"/>
    </row>
    <row r="146" spans="1:11" ht="45" x14ac:dyDescent="0.25">
      <c r="A146" s="122" t="s">
        <v>87</v>
      </c>
      <c r="B146" s="123">
        <v>3000</v>
      </c>
      <c r="C146" s="123">
        <v>3000</v>
      </c>
      <c r="D146" s="122">
        <v>1</v>
      </c>
      <c r="E146" s="125">
        <v>185</v>
      </c>
      <c r="F146" s="66" t="s">
        <v>5</v>
      </c>
      <c r="G146" s="69" t="s">
        <v>88</v>
      </c>
      <c r="H146" s="66" t="s">
        <v>6</v>
      </c>
      <c r="I146" s="71">
        <v>21554551</v>
      </c>
      <c r="J146" s="66" t="s">
        <v>7</v>
      </c>
      <c r="K146" s="66"/>
    </row>
    <row r="147" spans="1:11" x14ac:dyDescent="0.25">
      <c r="A147" s="122"/>
      <c r="B147" s="123"/>
      <c r="C147" s="123"/>
      <c r="D147" s="122"/>
      <c r="E147" s="125"/>
      <c r="F147" s="66" t="s">
        <v>8</v>
      </c>
      <c r="G147" s="67">
        <v>3440710</v>
      </c>
      <c r="H147" s="66" t="s">
        <v>9</v>
      </c>
      <c r="I147" s="68">
        <v>45222</v>
      </c>
      <c r="J147" s="66" t="s">
        <v>10</v>
      </c>
      <c r="K147" s="69"/>
    </row>
    <row r="148" spans="1:11" ht="30" x14ac:dyDescent="0.25">
      <c r="A148" s="122"/>
      <c r="B148" s="123"/>
      <c r="C148" s="123"/>
      <c r="D148" s="122"/>
      <c r="E148" s="125"/>
      <c r="F148" s="125"/>
      <c r="G148" s="125"/>
      <c r="H148" s="69" t="s">
        <v>11</v>
      </c>
      <c r="I148" s="68">
        <v>45222</v>
      </c>
      <c r="J148" s="122" t="s">
        <v>12</v>
      </c>
      <c r="K148" s="122" t="s">
        <v>91</v>
      </c>
    </row>
    <row r="149" spans="1:11" x14ac:dyDescent="0.25">
      <c r="A149" s="122"/>
      <c r="B149" s="123"/>
      <c r="C149" s="123"/>
      <c r="D149" s="122"/>
      <c r="E149" s="125"/>
      <c r="F149" s="125"/>
      <c r="G149" s="125"/>
      <c r="H149" s="66" t="s">
        <v>13</v>
      </c>
      <c r="I149" s="70">
        <v>45222</v>
      </c>
      <c r="J149" s="122"/>
      <c r="K149" s="122"/>
    </row>
    <row r="150" spans="1:11" x14ac:dyDescent="0.25">
      <c r="A150" s="122"/>
      <c r="B150" s="123"/>
      <c r="C150" s="123"/>
      <c r="D150" s="122"/>
      <c r="E150" s="125"/>
      <c r="F150" s="125"/>
      <c r="G150" s="125"/>
      <c r="H150" s="66" t="s">
        <v>15</v>
      </c>
      <c r="I150" s="71" t="s">
        <v>74</v>
      </c>
      <c r="J150" s="66" t="s">
        <v>14</v>
      </c>
      <c r="K150" s="68"/>
    </row>
    <row r="151" spans="1:11" x14ac:dyDescent="0.25">
      <c r="A151" s="122"/>
      <c r="B151" s="123"/>
      <c r="C151" s="123"/>
      <c r="D151" s="122"/>
      <c r="E151" s="125"/>
      <c r="F151" s="125"/>
      <c r="G151" s="125"/>
      <c r="H151" s="125"/>
      <c r="I151" s="125"/>
      <c r="J151" s="125"/>
      <c r="K151" s="125"/>
    </row>
    <row r="152" spans="1:11" ht="45" x14ac:dyDescent="0.25">
      <c r="A152" s="108" t="s">
        <v>95</v>
      </c>
      <c r="B152" s="109">
        <f>+C152*D152</f>
        <v>20000</v>
      </c>
      <c r="C152" s="109">
        <v>20000</v>
      </c>
      <c r="D152" s="106">
        <v>1</v>
      </c>
      <c r="E152" s="106">
        <v>185</v>
      </c>
      <c r="F152" s="61" t="s">
        <v>5</v>
      </c>
      <c r="G152" s="54" t="s">
        <v>96</v>
      </c>
      <c r="H152" s="61" t="s">
        <v>6</v>
      </c>
      <c r="I152" s="63">
        <v>21433372</v>
      </c>
      <c r="J152" s="61" t="s">
        <v>7</v>
      </c>
      <c r="K152" s="61" t="s">
        <v>63</v>
      </c>
    </row>
    <row r="153" spans="1:11" x14ac:dyDescent="0.25">
      <c r="A153" s="108"/>
      <c r="B153" s="109"/>
      <c r="C153" s="109"/>
      <c r="D153" s="106"/>
      <c r="E153" s="106"/>
      <c r="F153" s="61" t="s">
        <v>8</v>
      </c>
      <c r="G153" s="54">
        <v>3440710</v>
      </c>
      <c r="H153" s="61" t="s">
        <v>9</v>
      </c>
      <c r="I153" s="53">
        <v>45218</v>
      </c>
      <c r="J153" s="61" t="s">
        <v>10</v>
      </c>
      <c r="K153" s="61" t="s">
        <v>63</v>
      </c>
    </row>
    <row r="154" spans="1:11" ht="30" x14ac:dyDescent="0.25">
      <c r="A154" s="108"/>
      <c r="B154" s="109"/>
      <c r="C154" s="109"/>
      <c r="D154" s="106"/>
      <c r="E154" s="106"/>
      <c r="F154" s="106"/>
      <c r="G154" s="107"/>
      <c r="H154" s="58" t="s">
        <v>11</v>
      </c>
      <c r="I154" s="53">
        <v>45104</v>
      </c>
      <c r="J154" s="58" t="s">
        <v>12</v>
      </c>
      <c r="K154" s="58" t="s">
        <v>97</v>
      </c>
    </row>
    <row r="155" spans="1:11" x14ac:dyDescent="0.25">
      <c r="A155" s="108"/>
      <c r="B155" s="109"/>
      <c r="C155" s="109"/>
      <c r="D155" s="106"/>
      <c r="E155" s="106"/>
      <c r="F155" s="106"/>
      <c r="G155" s="107"/>
      <c r="H155" s="61" t="s">
        <v>13</v>
      </c>
      <c r="I155" s="53">
        <v>45222</v>
      </c>
      <c r="J155" s="61" t="s">
        <v>14</v>
      </c>
      <c r="K155" s="61" t="s">
        <v>63</v>
      </c>
    </row>
    <row r="156" spans="1:11" x14ac:dyDescent="0.25">
      <c r="A156" s="108"/>
      <c r="B156" s="109"/>
      <c r="C156" s="109"/>
      <c r="D156" s="106"/>
      <c r="E156" s="106"/>
      <c r="F156" s="106"/>
      <c r="G156" s="107"/>
      <c r="H156" s="61" t="s">
        <v>15</v>
      </c>
      <c r="I156" s="63" t="s">
        <v>65</v>
      </c>
      <c r="J156" s="61"/>
      <c r="K156" s="61"/>
    </row>
    <row r="157" spans="1:11" ht="45" x14ac:dyDescent="0.25">
      <c r="A157" s="108" t="s">
        <v>95</v>
      </c>
      <c r="B157" s="109">
        <f>+C157*D157</f>
        <v>20000</v>
      </c>
      <c r="C157" s="109">
        <v>20000</v>
      </c>
      <c r="D157" s="106">
        <v>1</v>
      </c>
      <c r="E157" s="106">
        <v>185</v>
      </c>
      <c r="F157" s="61" t="s">
        <v>5</v>
      </c>
      <c r="G157" s="54" t="s">
        <v>96</v>
      </c>
      <c r="H157" s="61" t="s">
        <v>6</v>
      </c>
      <c r="I157" s="63">
        <v>21433372</v>
      </c>
      <c r="J157" s="61" t="s">
        <v>7</v>
      </c>
      <c r="K157" s="61" t="s">
        <v>63</v>
      </c>
    </row>
    <row r="158" spans="1:11" x14ac:dyDescent="0.25">
      <c r="A158" s="108"/>
      <c r="B158" s="109"/>
      <c r="C158" s="109"/>
      <c r="D158" s="106"/>
      <c r="E158" s="106"/>
      <c r="F158" s="61" t="s">
        <v>8</v>
      </c>
      <c r="G158" s="54">
        <v>3440710</v>
      </c>
      <c r="H158" s="61" t="s">
        <v>9</v>
      </c>
      <c r="I158" s="53">
        <v>45218</v>
      </c>
      <c r="J158" s="61" t="s">
        <v>10</v>
      </c>
      <c r="K158" s="61" t="s">
        <v>63</v>
      </c>
    </row>
    <row r="159" spans="1:11" ht="30" x14ac:dyDescent="0.25">
      <c r="A159" s="108"/>
      <c r="B159" s="109"/>
      <c r="C159" s="109"/>
      <c r="D159" s="106"/>
      <c r="E159" s="106"/>
      <c r="F159" s="106"/>
      <c r="G159" s="107"/>
      <c r="H159" s="58" t="s">
        <v>11</v>
      </c>
      <c r="I159" s="53">
        <v>45104</v>
      </c>
      <c r="J159" s="58" t="s">
        <v>12</v>
      </c>
      <c r="K159" s="58" t="s">
        <v>71</v>
      </c>
    </row>
    <row r="160" spans="1:11" x14ac:dyDescent="0.25">
      <c r="A160" s="108"/>
      <c r="B160" s="109"/>
      <c r="C160" s="109"/>
      <c r="D160" s="106"/>
      <c r="E160" s="106"/>
      <c r="F160" s="106"/>
      <c r="G160" s="107"/>
      <c r="H160" s="61" t="s">
        <v>13</v>
      </c>
      <c r="I160" s="53">
        <v>45222</v>
      </c>
      <c r="J160" s="61" t="s">
        <v>14</v>
      </c>
      <c r="K160" s="61" t="s">
        <v>63</v>
      </c>
    </row>
    <row r="161" spans="1:11" x14ac:dyDescent="0.25">
      <c r="A161" s="108"/>
      <c r="B161" s="109"/>
      <c r="C161" s="109"/>
      <c r="D161" s="106"/>
      <c r="E161" s="106"/>
      <c r="F161" s="106"/>
      <c r="G161" s="107"/>
      <c r="H161" s="61" t="s">
        <v>15</v>
      </c>
      <c r="I161" s="63" t="s">
        <v>65</v>
      </c>
      <c r="J161" s="61"/>
      <c r="K161" s="61"/>
    </row>
    <row r="162" spans="1:11" ht="45" x14ac:dyDescent="0.25">
      <c r="A162" s="108" t="s">
        <v>95</v>
      </c>
      <c r="B162" s="109">
        <f>+C162*D162</f>
        <v>10000</v>
      </c>
      <c r="C162" s="109">
        <v>10000</v>
      </c>
      <c r="D162" s="106">
        <v>1</v>
      </c>
      <c r="E162" s="106">
        <v>185</v>
      </c>
      <c r="F162" s="61" t="s">
        <v>5</v>
      </c>
      <c r="G162" s="54" t="s">
        <v>96</v>
      </c>
      <c r="H162" s="61" t="s">
        <v>6</v>
      </c>
      <c r="I162" s="63">
        <v>21433372</v>
      </c>
      <c r="J162" s="61" t="s">
        <v>7</v>
      </c>
      <c r="K162" s="61" t="s">
        <v>63</v>
      </c>
    </row>
    <row r="163" spans="1:11" x14ac:dyDescent="0.25">
      <c r="A163" s="108"/>
      <c r="B163" s="109"/>
      <c r="C163" s="109"/>
      <c r="D163" s="106"/>
      <c r="E163" s="106"/>
      <c r="F163" s="61" t="s">
        <v>8</v>
      </c>
      <c r="G163" s="54">
        <v>3440710</v>
      </c>
      <c r="H163" s="61" t="s">
        <v>9</v>
      </c>
      <c r="I163" s="53">
        <v>45218</v>
      </c>
      <c r="J163" s="61" t="s">
        <v>10</v>
      </c>
      <c r="K163" s="61" t="s">
        <v>63</v>
      </c>
    </row>
    <row r="164" spans="1:11" ht="60" x14ac:dyDescent="0.25">
      <c r="A164" s="108"/>
      <c r="B164" s="109"/>
      <c r="C164" s="109"/>
      <c r="D164" s="106"/>
      <c r="E164" s="106"/>
      <c r="F164" s="106"/>
      <c r="G164" s="107"/>
      <c r="H164" s="58" t="s">
        <v>11</v>
      </c>
      <c r="I164" s="53">
        <v>45104</v>
      </c>
      <c r="J164" s="58" t="s">
        <v>12</v>
      </c>
      <c r="K164" s="58" t="s">
        <v>98</v>
      </c>
    </row>
    <row r="165" spans="1:11" x14ac:dyDescent="0.25">
      <c r="A165" s="108"/>
      <c r="B165" s="109"/>
      <c r="C165" s="109"/>
      <c r="D165" s="106"/>
      <c r="E165" s="106"/>
      <c r="F165" s="106"/>
      <c r="G165" s="107"/>
      <c r="H165" s="61" t="s">
        <v>13</v>
      </c>
      <c r="I165" s="53">
        <v>45222</v>
      </c>
      <c r="J165" s="61" t="s">
        <v>14</v>
      </c>
      <c r="K165" s="61" t="s">
        <v>63</v>
      </c>
    </row>
    <row r="166" spans="1:11" x14ac:dyDescent="0.25">
      <c r="A166" s="108"/>
      <c r="B166" s="109"/>
      <c r="C166" s="109"/>
      <c r="D166" s="106"/>
      <c r="E166" s="106"/>
      <c r="F166" s="106"/>
      <c r="G166" s="107"/>
      <c r="H166" s="61" t="s">
        <v>15</v>
      </c>
      <c r="I166" s="63" t="s">
        <v>65</v>
      </c>
      <c r="J166" s="61"/>
      <c r="K166" s="61"/>
    </row>
    <row r="167" spans="1:11" ht="45" x14ac:dyDescent="0.25">
      <c r="A167" s="108" t="s">
        <v>95</v>
      </c>
      <c r="B167" s="109">
        <f>+C167*D167</f>
        <v>3400</v>
      </c>
      <c r="C167" s="109">
        <v>3400</v>
      </c>
      <c r="D167" s="106">
        <v>1</v>
      </c>
      <c r="E167" s="106">
        <v>185</v>
      </c>
      <c r="F167" s="61" t="s">
        <v>5</v>
      </c>
      <c r="G167" s="54" t="s">
        <v>96</v>
      </c>
      <c r="H167" s="61" t="s">
        <v>6</v>
      </c>
      <c r="I167" s="63">
        <v>21487766</v>
      </c>
      <c r="J167" s="61" t="s">
        <v>7</v>
      </c>
      <c r="K167" s="61" t="s">
        <v>63</v>
      </c>
    </row>
    <row r="168" spans="1:11" x14ac:dyDescent="0.25">
      <c r="A168" s="108"/>
      <c r="B168" s="109"/>
      <c r="C168" s="109"/>
      <c r="D168" s="106"/>
      <c r="E168" s="106"/>
      <c r="F168" s="61" t="s">
        <v>8</v>
      </c>
      <c r="G168" s="54">
        <v>3440710</v>
      </c>
      <c r="H168" s="61" t="s">
        <v>9</v>
      </c>
      <c r="I168" s="53">
        <v>45226</v>
      </c>
      <c r="J168" s="61" t="s">
        <v>10</v>
      </c>
      <c r="K168" s="61" t="s">
        <v>63</v>
      </c>
    </row>
    <row r="169" spans="1:11" ht="30" x14ac:dyDescent="0.25">
      <c r="A169" s="108"/>
      <c r="B169" s="109"/>
      <c r="C169" s="109"/>
      <c r="D169" s="106"/>
      <c r="E169" s="106"/>
      <c r="F169" s="106"/>
      <c r="G169" s="107"/>
      <c r="H169" s="58" t="s">
        <v>11</v>
      </c>
      <c r="I169" s="53">
        <v>45155</v>
      </c>
      <c r="J169" s="58" t="s">
        <v>12</v>
      </c>
      <c r="K169" s="58" t="s">
        <v>99</v>
      </c>
    </row>
    <row r="170" spans="1:11" x14ac:dyDescent="0.25">
      <c r="A170" s="108"/>
      <c r="B170" s="109"/>
      <c r="C170" s="109"/>
      <c r="D170" s="106"/>
      <c r="E170" s="106"/>
      <c r="F170" s="106"/>
      <c r="G170" s="107"/>
      <c r="H170" s="61" t="s">
        <v>13</v>
      </c>
      <c r="I170" s="53">
        <v>45156</v>
      </c>
      <c r="J170" s="61" t="s">
        <v>14</v>
      </c>
      <c r="K170" s="61" t="s">
        <v>63</v>
      </c>
    </row>
    <row r="171" spans="1:11" x14ac:dyDescent="0.25">
      <c r="A171" s="108"/>
      <c r="B171" s="109"/>
      <c r="C171" s="109"/>
      <c r="D171" s="106"/>
      <c r="E171" s="106"/>
      <c r="F171" s="106"/>
      <c r="G171" s="107"/>
      <c r="H171" s="61" t="s">
        <v>15</v>
      </c>
      <c r="I171" s="63" t="s">
        <v>65</v>
      </c>
      <c r="J171" s="61"/>
      <c r="K171" s="61"/>
    </row>
    <row r="172" spans="1:11" ht="45" x14ac:dyDescent="0.25">
      <c r="A172" s="108" t="s">
        <v>95</v>
      </c>
      <c r="B172" s="109">
        <v>48000</v>
      </c>
      <c r="C172" s="109">
        <v>48000</v>
      </c>
      <c r="D172" s="106">
        <v>1</v>
      </c>
      <c r="E172" s="106">
        <v>185</v>
      </c>
      <c r="F172" s="61" t="s">
        <v>5</v>
      </c>
      <c r="G172" s="54" t="s">
        <v>96</v>
      </c>
      <c r="H172" s="61" t="s">
        <v>6</v>
      </c>
      <c r="I172" s="63">
        <v>21451311</v>
      </c>
      <c r="J172" s="61" t="s">
        <v>7</v>
      </c>
      <c r="K172" s="61" t="s">
        <v>63</v>
      </c>
    </row>
    <row r="173" spans="1:11" x14ac:dyDescent="0.25">
      <c r="A173" s="108"/>
      <c r="B173" s="109"/>
      <c r="C173" s="109"/>
      <c r="D173" s="106"/>
      <c r="E173" s="106"/>
      <c r="F173" s="61" t="s">
        <v>8</v>
      </c>
      <c r="G173" s="54">
        <v>3440710</v>
      </c>
      <c r="H173" s="61" t="s">
        <v>9</v>
      </c>
      <c r="I173" s="57">
        <v>45223</v>
      </c>
      <c r="J173" s="61" t="s">
        <v>10</v>
      </c>
      <c r="K173" s="61" t="s">
        <v>63</v>
      </c>
    </row>
    <row r="174" spans="1:11" ht="36.75" customHeight="1" x14ac:dyDescent="0.25">
      <c r="A174" s="108"/>
      <c r="B174" s="109"/>
      <c r="C174" s="109"/>
      <c r="D174" s="106"/>
      <c r="E174" s="106"/>
      <c r="F174" s="106"/>
      <c r="G174" s="107"/>
      <c r="H174" s="58" t="s">
        <v>11</v>
      </c>
      <c r="I174" s="57">
        <v>45223</v>
      </c>
      <c r="J174" s="58" t="s">
        <v>12</v>
      </c>
      <c r="K174" s="58" t="s">
        <v>99</v>
      </c>
    </row>
    <row r="175" spans="1:11" ht="21" customHeight="1" x14ac:dyDescent="0.25">
      <c r="A175" s="108"/>
      <c r="B175" s="109"/>
      <c r="C175" s="109"/>
      <c r="D175" s="106"/>
      <c r="E175" s="106"/>
      <c r="F175" s="106"/>
      <c r="G175" s="107"/>
      <c r="H175" s="61" t="s">
        <v>13</v>
      </c>
      <c r="I175" s="57">
        <v>45223</v>
      </c>
      <c r="J175" s="61" t="s">
        <v>14</v>
      </c>
      <c r="K175" s="61" t="s">
        <v>63</v>
      </c>
    </row>
    <row r="176" spans="1:11" ht="28.5" customHeight="1" x14ac:dyDescent="0.25">
      <c r="A176" s="108"/>
      <c r="B176" s="109"/>
      <c r="C176" s="109"/>
      <c r="D176" s="106"/>
      <c r="E176" s="106"/>
      <c r="F176" s="106"/>
      <c r="G176" s="107"/>
      <c r="H176" s="61" t="s">
        <v>15</v>
      </c>
      <c r="I176" s="72" t="s">
        <v>65</v>
      </c>
      <c r="J176" s="61"/>
      <c r="K176" s="61"/>
    </row>
    <row r="177" spans="1:11" ht="37.5" customHeight="1" x14ac:dyDescent="0.25">
      <c r="A177" s="108" t="s">
        <v>117</v>
      </c>
      <c r="B177" s="109">
        <v>60000</v>
      </c>
      <c r="C177" s="109">
        <v>60000</v>
      </c>
      <c r="D177" s="106">
        <v>1</v>
      </c>
      <c r="E177" s="106">
        <v>151</v>
      </c>
      <c r="F177" s="61" t="s">
        <v>5</v>
      </c>
      <c r="G177" s="54" t="s">
        <v>116</v>
      </c>
      <c r="H177" s="61" t="s">
        <v>6</v>
      </c>
      <c r="I177" s="72">
        <v>21507473</v>
      </c>
      <c r="J177" s="61" t="s">
        <v>7</v>
      </c>
      <c r="K177" s="61" t="s">
        <v>63</v>
      </c>
    </row>
    <row r="178" spans="1:11" x14ac:dyDescent="0.25">
      <c r="A178" s="108"/>
      <c r="B178" s="109"/>
      <c r="C178" s="109"/>
      <c r="D178" s="106"/>
      <c r="E178" s="106"/>
      <c r="F178" s="61" t="s">
        <v>8</v>
      </c>
      <c r="G178" s="54">
        <v>101689535</v>
      </c>
      <c r="H178" s="61" t="s">
        <v>9</v>
      </c>
      <c r="I178" s="150">
        <v>45230</v>
      </c>
      <c r="J178" s="61" t="s">
        <v>10</v>
      </c>
      <c r="K178" s="61" t="s">
        <v>63</v>
      </c>
    </row>
    <row r="179" spans="1:11" ht="180.75" customHeight="1" x14ac:dyDescent="0.25">
      <c r="A179" s="108"/>
      <c r="B179" s="109"/>
      <c r="C179" s="109"/>
      <c r="D179" s="106"/>
      <c r="E179" s="106"/>
      <c r="F179" s="106"/>
      <c r="G179" s="107"/>
      <c r="H179" s="58" t="s">
        <v>11</v>
      </c>
      <c r="I179" s="150">
        <v>45230</v>
      </c>
      <c r="J179" s="58" t="s">
        <v>12</v>
      </c>
      <c r="K179" s="58" t="s">
        <v>118</v>
      </c>
    </row>
    <row r="180" spans="1:11" x14ac:dyDescent="0.25">
      <c r="A180" s="108"/>
      <c r="B180" s="109"/>
      <c r="C180" s="109"/>
      <c r="D180" s="106"/>
      <c r="E180" s="106"/>
      <c r="F180" s="106"/>
      <c r="G180" s="107"/>
      <c r="H180" s="61" t="s">
        <v>13</v>
      </c>
      <c r="I180" s="150">
        <v>45230</v>
      </c>
      <c r="J180" s="61" t="s">
        <v>14</v>
      </c>
      <c r="K180" s="61" t="s">
        <v>63</v>
      </c>
    </row>
    <row r="181" spans="1:11" x14ac:dyDescent="0.25">
      <c r="A181" s="108"/>
      <c r="B181" s="109"/>
      <c r="C181" s="109"/>
      <c r="D181" s="106"/>
      <c r="E181" s="106"/>
      <c r="F181" s="106"/>
      <c r="G181" s="107"/>
      <c r="H181" s="61" t="s">
        <v>15</v>
      </c>
      <c r="I181" s="63" t="s">
        <v>65</v>
      </c>
      <c r="J181" s="61"/>
      <c r="K181" s="61"/>
    </row>
  </sheetData>
  <mergeCells count="261">
    <mergeCell ref="C134:C139"/>
    <mergeCell ref="D134:D139"/>
    <mergeCell ref="E134:E139"/>
    <mergeCell ref="F136:F139"/>
    <mergeCell ref="E140:E145"/>
    <mergeCell ref="F142:F145"/>
    <mergeCell ref="G136:G139"/>
    <mergeCell ref="J136:J137"/>
    <mergeCell ref="K136:K137"/>
    <mergeCell ref="H139:K139"/>
    <mergeCell ref="K148:K149"/>
    <mergeCell ref="H151:K151"/>
    <mergeCell ref="K142:K143"/>
    <mergeCell ref="H145:K145"/>
    <mergeCell ref="A146:A151"/>
    <mergeCell ref="B146:B151"/>
    <mergeCell ref="C146:C151"/>
    <mergeCell ref="D146:D151"/>
    <mergeCell ref="E146:E151"/>
    <mergeCell ref="F148:F151"/>
    <mergeCell ref="G148:G151"/>
    <mergeCell ref="J148:J149"/>
    <mergeCell ref="G142:G145"/>
    <mergeCell ref="J142:J143"/>
    <mergeCell ref="A140:A145"/>
    <mergeCell ref="B140:B145"/>
    <mergeCell ref="A104:A109"/>
    <mergeCell ref="B104:B109"/>
    <mergeCell ref="C104:C109"/>
    <mergeCell ref="D104:D109"/>
    <mergeCell ref="E104:E109"/>
    <mergeCell ref="C110:C115"/>
    <mergeCell ref="F112:F115"/>
    <mergeCell ref="K106:K107"/>
    <mergeCell ref="H109:K109"/>
    <mergeCell ref="G106:G109"/>
    <mergeCell ref="J106:J107"/>
    <mergeCell ref="G112:G115"/>
    <mergeCell ref="J112:J113"/>
    <mergeCell ref="F106:F109"/>
    <mergeCell ref="K118:K119"/>
    <mergeCell ref="H121:K121"/>
    <mergeCell ref="K112:K113"/>
    <mergeCell ref="H115:K115"/>
    <mergeCell ref="A116:A121"/>
    <mergeCell ref="B116:B121"/>
    <mergeCell ref="C116:C121"/>
    <mergeCell ref="D116:D121"/>
    <mergeCell ref="E116:E121"/>
    <mergeCell ref="F118:F121"/>
    <mergeCell ref="G118:G121"/>
    <mergeCell ref="J118:J119"/>
    <mergeCell ref="D110:D115"/>
    <mergeCell ref="E110:E115"/>
    <mergeCell ref="A110:A115"/>
    <mergeCell ref="B110:B115"/>
    <mergeCell ref="A99:A103"/>
    <mergeCell ref="B99:B103"/>
    <mergeCell ref="C99:C103"/>
    <mergeCell ref="D99:D103"/>
    <mergeCell ref="E99:E103"/>
    <mergeCell ref="F101:F103"/>
    <mergeCell ref="D89:D93"/>
    <mergeCell ref="E89:E93"/>
    <mergeCell ref="F96:F98"/>
    <mergeCell ref="G96:G98"/>
    <mergeCell ref="B94:B98"/>
    <mergeCell ref="C94:C98"/>
    <mergeCell ref="D94:D98"/>
    <mergeCell ref="E94:E98"/>
    <mergeCell ref="B84:B88"/>
    <mergeCell ref="G24:G26"/>
    <mergeCell ref="A22:A26"/>
    <mergeCell ref="B22:B26"/>
    <mergeCell ref="D22:D26"/>
    <mergeCell ref="E22:E26"/>
    <mergeCell ref="F24:F26"/>
    <mergeCell ref="C22:C26"/>
    <mergeCell ref="F29:F31"/>
    <mergeCell ref="G29:G31"/>
    <mergeCell ref="B27:B31"/>
    <mergeCell ref="C27:C31"/>
    <mergeCell ref="D27:D31"/>
    <mergeCell ref="E27:E31"/>
    <mergeCell ref="B32:B36"/>
    <mergeCell ref="C32:C36"/>
    <mergeCell ref="F91:F93"/>
    <mergeCell ref="G91:G93"/>
    <mergeCell ref="D84:D88"/>
    <mergeCell ref="E84:E88"/>
    <mergeCell ref="F86:F88"/>
    <mergeCell ref="G86:G88"/>
    <mergeCell ref="D32:D36"/>
    <mergeCell ref="E32:E36"/>
    <mergeCell ref="F34:F36"/>
    <mergeCell ref="G34:G36"/>
    <mergeCell ref="C37:C41"/>
    <mergeCell ref="D37:D41"/>
    <mergeCell ref="E37:E41"/>
    <mergeCell ref="F39:F41"/>
    <mergeCell ref="G39:G41"/>
    <mergeCell ref="G64:G66"/>
    <mergeCell ref="G69:G71"/>
    <mergeCell ref="G44:G46"/>
    <mergeCell ref="G49:G51"/>
    <mergeCell ref="G54:G56"/>
    <mergeCell ref="G59:G61"/>
    <mergeCell ref="G169:G171"/>
    <mergeCell ref="C162:C166"/>
    <mergeCell ref="D162:D166"/>
    <mergeCell ref="E162:E166"/>
    <mergeCell ref="F169:F171"/>
    <mergeCell ref="B12:B16"/>
    <mergeCell ref="C12:C16"/>
    <mergeCell ref="D12:D16"/>
    <mergeCell ref="E12:E16"/>
    <mergeCell ref="B17:B21"/>
    <mergeCell ref="C17:C21"/>
    <mergeCell ref="D17:D21"/>
    <mergeCell ref="E17:E21"/>
    <mergeCell ref="B157:B161"/>
    <mergeCell ref="C157:C161"/>
    <mergeCell ref="D157:D161"/>
    <mergeCell ref="E67:E71"/>
    <mergeCell ref="E42:E46"/>
    <mergeCell ref="E47:E51"/>
    <mergeCell ref="E52:E56"/>
    <mergeCell ref="E57:E61"/>
    <mergeCell ref="F19:F21"/>
    <mergeCell ref="G19:G21"/>
    <mergeCell ref="C84:C88"/>
    <mergeCell ref="G154:G156"/>
    <mergeCell ref="B152:B156"/>
    <mergeCell ref="C152:C156"/>
    <mergeCell ref="D152:D156"/>
    <mergeCell ref="F159:F161"/>
    <mergeCell ref="A157:A161"/>
    <mergeCell ref="E157:E161"/>
    <mergeCell ref="A162:A166"/>
    <mergeCell ref="B162:B166"/>
    <mergeCell ref="G159:G161"/>
    <mergeCell ref="F164:F166"/>
    <mergeCell ref="G164:G166"/>
    <mergeCell ref="C167:C171"/>
    <mergeCell ref="G101:G103"/>
    <mergeCell ref="A84:A88"/>
    <mergeCell ref="A94:A98"/>
    <mergeCell ref="B89:B93"/>
    <mergeCell ref="C89:C93"/>
    <mergeCell ref="A134:A139"/>
    <mergeCell ref="B134:B139"/>
    <mergeCell ref="C140:C145"/>
    <mergeCell ref="D140:D145"/>
    <mergeCell ref="A122:A126"/>
    <mergeCell ref="B122:B126"/>
    <mergeCell ref="C122:C126"/>
    <mergeCell ref="D122:D126"/>
    <mergeCell ref="E122:E126"/>
    <mergeCell ref="F124:F126"/>
    <mergeCell ref="G124:G126"/>
    <mergeCell ref="A167:A171"/>
    <mergeCell ref="B167:B171"/>
    <mergeCell ref="D167:D171"/>
    <mergeCell ref="E167:E171"/>
    <mergeCell ref="A152:A156"/>
    <mergeCell ref="E152:E156"/>
    <mergeCell ref="F154:F156"/>
    <mergeCell ref="A76:A79"/>
    <mergeCell ref="B76:B79"/>
    <mergeCell ref="C76:C79"/>
    <mergeCell ref="D76:D79"/>
    <mergeCell ref="E76:E79"/>
    <mergeCell ref="F78:F79"/>
    <mergeCell ref="G78:G79"/>
    <mergeCell ref="A80:A83"/>
    <mergeCell ref="B80:B83"/>
    <mergeCell ref="C80:C83"/>
    <mergeCell ref="D80:D83"/>
    <mergeCell ref="E80:E83"/>
    <mergeCell ref="F82:F83"/>
    <mergeCell ref="G82:G83"/>
    <mergeCell ref="A72:A75"/>
    <mergeCell ref="B72:B75"/>
    <mergeCell ref="C72:C75"/>
    <mergeCell ref="D72:D75"/>
    <mergeCell ref="E72:E75"/>
    <mergeCell ref="F74:F75"/>
    <mergeCell ref="G74:G75"/>
    <mergeCell ref="A62:A66"/>
    <mergeCell ref="B62:B66"/>
    <mergeCell ref="C62:C66"/>
    <mergeCell ref="D62:D66"/>
    <mergeCell ref="F64:F66"/>
    <mergeCell ref="A67:A71"/>
    <mergeCell ref="B67:B71"/>
    <mergeCell ref="C67:C71"/>
    <mergeCell ref="D67:D71"/>
    <mergeCell ref="F69:F71"/>
    <mergeCell ref="E62:E66"/>
    <mergeCell ref="A1:K1"/>
    <mergeCell ref="A2:K2"/>
    <mergeCell ref="A3:K3"/>
    <mergeCell ref="A4:K4"/>
    <mergeCell ref="A5:K5"/>
    <mergeCell ref="A27:A31"/>
    <mergeCell ref="A32:A36"/>
    <mergeCell ref="B37:B41"/>
    <mergeCell ref="A89:A93"/>
    <mergeCell ref="A12:A16"/>
    <mergeCell ref="A17:A21"/>
    <mergeCell ref="F14:F16"/>
    <mergeCell ref="G14:G16"/>
    <mergeCell ref="J11:K11"/>
    <mergeCell ref="F11:G11"/>
    <mergeCell ref="H11:I11"/>
    <mergeCell ref="B45:B46"/>
    <mergeCell ref="C45:C46"/>
    <mergeCell ref="D45:D46"/>
    <mergeCell ref="A47:A51"/>
    <mergeCell ref="B47:B51"/>
    <mergeCell ref="C47:C51"/>
    <mergeCell ref="D47:D51"/>
    <mergeCell ref="F49:F51"/>
    <mergeCell ref="A127:A131"/>
    <mergeCell ref="B127:B131"/>
    <mergeCell ref="C127:C131"/>
    <mergeCell ref="D127:D131"/>
    <mergeCell ref="E127:E131"/>
    <mergeCell ref="F129:F131"/>
    <mergeCell ref="G129:G131"/>
    <mergeCell ref="A10:K10"/>
    <mergeCell ref="A6:K6"/>
    <mergeCell ref="A8:K8"/>
    <mergeCell ref="A7:K7"/>
    <mergeCell ref="A37:A41"/>
    <mergeCell ref="A42:A46"/>
    <mergeCell ref="F44:F46"/>
    <mergeCell ref="A52:A56"/>
    <mergeCell ref="B52:B56"/>
    <mergeCell ref="C52:C56"/>
    <mergeCell ref="D52:D56"/>
    <mergeCell ref="F54:F56"/>
    <mergeCell ref="A57:A61"/>
    <mergeCell ref="B57:B61"/>
    <mergeCell ref="C57:C61"/>
    <mergeCell ref="D57:D61"/>
    <mergeCell ref="F59:F61"/>
    <mergeCell ref="F174:F176"/>
    <mergeCell ref="G174:G176"/>
    <mergeCell ref="A177:A181"/>
    <mergeCell ref="B177:B181"/>
    <mergeCell ref="C177:C181"/>
    <mergeCell ref="D177:D181"/>
    <mergeCell ref="E177:E181"/>
    <mergeCell ref="F179:F181"/>
    <mergeCell ref="G179:G181"/>
    <mergeCell ref="A172:A176"/>
    <mergeCell ref="B172:B176"/>
    <mergeCell ref="C172:C176"/>
    <mergeCell ref="D172:D176"/>
    <mergeCell ref="E172:E176"/>
  </mergeCells>
  <printOptions horizontalCentered="1"/>
  <pageMargins left="0.19685039370078741" right="0.19685039370078741" top="0.39370078740157483" bottom="0.39370078740157483" header="0.31496062992125984" footer="0.31496062992125984"/>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80" zoomScaleNormal="80" workbookViewId="0">
      <selection activeCell="D15" sqref="D15"/>
    </sheetView>
  </sheetViews>
  <sheetFormatPr baseColWidth="10" defaultRowHeight="15" x14ac:dyDescent="0.25"/>
  <cols>
    <col min="1" max="1" width="4.7109375" customWidth="1"/>
    <col min="2" max="2" width="12.5703125" customWidth="1"/>
    <col min="3" max="3" width="28.140625" customWidth="1"/>
    <col min="4" max="4" width="28" customWidth="1"/>
    <col min="5" max="5" width="26.7109375" customWidth="1"/>
    <col min="6" max="6" width="40" customWidth="1"/>
    <col min="7" max="7" width="14" customWidth="1"/>
    <col min="8" max="8" width="19.42578125" customWidth="1"/>
  </cols>
  <sheetData>
    <row r="1" spans="1:11" ht="15.75" x14ac:dyDescent="0.25">
      <c r="A1" s="129" t="s">
        <v>49</v>
      </c>
      <c r="B1" s="130"/>
      <c r="C1" s="130"/>
      <c r="D1" s="130"/>
      <c r="E1" s="130"/>
      <c r="F1" s="130"/>
      <c r="G1" s="130"/>
      <c r="H1" s="131"/>
    </row>
    <row r="2" spans="1:11" ht="15.75" x14ac:dyDescent="0.25">
      <c r="A2" s="129" t="s">
        <v>51</v>
      </c>
      <c r="B2" s="130"/>
      <c r="C2" s="130"/>
      <c r="D2" s="130"/>
      <c r="E2" s="130"/>
      <c r="F2" s="130"/>
      <c r="G2" s="130"/>
      <c r="H2" s="131"/>
    </row>
    <row r="3" spans="1:11" ht="15.75" customHeight="1" x14ac:dyDescent="0.25">
      <c r="A3" s="133" t="s">
        <v>53</v>
      </c>
      <c r="B3" s="134"/>
      <c r="C3" s="134"/>
      <c r="D3" s="134"/>
      <c r="E3" s="134"/>
      <c r="F3" s="134"/>
      <c r="G3" s="134"/>
      <c r="H3" s="135"/>
    </row>
    <row r="4" spans="1:11" ht="15.75" x14ac:dyDescent="0.25">
      <c r="A4" s="129" t="s">
        <v>50</v>
      </c>
      <c r="B4" s="130"/>
      <c r="C4" s="130"/>
      <c r="D4" s="130"/>
      <c r="E4" s="130"/>
      <c r="F4" s="130"/>
      <c r="G4" s="130"/>
      <c r="H4" s="131"/>
    </row>
    <row r="5" spans="1:11" ht="15.75" x14ac:dyDescent="0.25">
      <c r="A5" s="129" t="s">
        <v>56</v>
      </c>
      <c r="B5" s="130"/>
      <c r="C5" s="130"/>
      <c r="D5" s="130"/>
      <c r="E5" s="130"/>
      <c r="F5" s="130"/>
      <c r="G5" s="130"/>
      <c r="H5" s="131"/>
      <c r="I5" s="40"/>
      <c r="J5" s="40"/>
      <c r="K5" s="40"/>
    </row>
    <row r="6" spans="1:11" ht="15.75" x14ac:dyDescent="0.25">
      <c r="A6" s="129" t="s">
        <v>57</v>
      </c>
      <c r="B6" s="130"/>
      <c r="C6" s="130"/>
      <c r="D6" s="130"/>
      <c r="E6" s="130"/>
      <c r="F6" s="130"/>
      <c r="G6" s="130"/>
      <c r="H6" s="131"/>
      <c r="I6" s="40"/>
      <c r="J6" s="40"/>
      <c r="K6" s="40"/>
    </row>
    <row r="7" spans="1:11" ht="19.5" customHeight="1" x14ac:dyDescent="0.25">
      <c r="A7" s="129" t="s">
        <v>60</v>
      </c>
      <c r="B7" s="130"/>
      <c r="C7" s="130"/>
      <c r="D7" s="130"/>
      <c r="E7" s="130"/>
      <c r="F7" s="130"/>
      <c r="G7" s="130"/>
      <c r="H7" s="131"/>
      <c r="I7" s="40"/>
      <c r="J7" s="40"/>
      <c r="K7" s="40"/>
    </row>
    <row r="8" spans="1:11" ht="25.5" customHeight="1" x14ac:dyDescent="0.25">
      <c r="A8" s="129" t="s">
        <v>61</v>
      </c>
      <c r="B8" s="130"/>
      <c r="C8" s="130"/>
      <c r="D8" s="130"/>
      <c r="E8" s="130"/>
      <c r="F8" s="130"/>
      <c r="G8" s="130"/>
      <c r="H8" s="131"/>
      <c r="I8" s="40"/>
      <c r="J8" s="40"/>
      <c r="K8" s="40"/>
    </row>
    <row r="10" spans="1:11" ht="21.75" thickBot="1" x14ac:dyDescent="0.4">
      <c r="A10" s="132" t="s">
        <v>46</v>
      </c>
      <c r="B10" s="132"/>
      <c r="C10" s="132"/>
      <c r="D10" s="132"/>
      <c r="E10" s="132"/>
      <c r="F10" s="132"/>
      <c r="G10" s="132"/>
      <c r="H10" s="132"/>
    </row>
    <row r="11" spans="1:11" ht="46.5" customHeight="1" x14ac:dyDescent="0.25">
      <c r="A11" s="28" t="s">
        <v>21</v>
      </c>
      <c r="B11" s="29" t="s">
        <v>25</v>
      </c>
      <c r="C11" s="26" t="s">
        <v>41</v>
      </c>
      <c r="D11" s="26" t="s">
        <v>42</v>
      </c>
      <c r="E11" s="26" t="s">
        <v>43</v>
      </c>
      <c r="F11" s="26" t="s">
        <v>35</v>
      </c>
      <c r="G11" s="26" t="s">
        <v>20</v>
      </c>
      <c r="H11" s="27" t="s">
        <v>19</v>
      </c>
    </row>
    <row r="12" spans="1:11" s="30" customFormat="1" ht="97.5" customHeight="1" x14ac:dyDescent="0.25">
      <c r="A12" s="126" t="s">
        <v>58</v>
      </c>
      <c r="B12" s="127"/>
      <c r="C12" s="127"/>
      <c r="D12" s="127"/>
      <c r="E12" s="127"/>
      <c r="F12" s="127"/>
      <c r="G12" s="127"/>
      <c r="H12" s="128"/>
    </row>
    <row r="13" spans="1:11" s="30" customFormat="1" ht="103.5" customHeight="1" x14ac:dyDescent="0.25">
      <c r="A13" s="33"/>
      <c r="B13" s="31"/>
      <c r="C13" s="31"/>
      <c r="D13" s="31"/>
      <c r="E13" s="31"/>
      <c r="F13" s="34"/>
      <c r="G13" s="32"/>
      <c r="H13" s="31"/>
    </row>
  </sheetData>
  <mergeCells count="10">
    <mergeCell ref="A12:H12"/>
    <mergeCell ref="A7:H7"/>
    <mergeCell ref="A8:H8"/>
    <mergeCell ref="A10:H10"/>
    <mergeCell ref="A1:H1"/>
    <mergeCell ref="A2:H2"/>
    <mergeCell ref="A3:H3"/>
    <mergeCell ref="A4:H4"/>
    <mergeCell ref="A5:H5"/>
    <mergeCell ref="A6:H6"/>
  </mergeCells>
  <printOptions horizontalCentered="1"/>
  <pageMargins left="0.19685039370078741" right="0.19685039370078741" top="0.78740157480314965" bottom="0.39370078740157483" header="0.31496062992125984" footer="0.31496062992125984"/>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80" zoomScaleNormal="80" workbookViewId="0">
      <selection activeCell="A7" sqref="A7:H7"/>
    </sheetView>
  </sheetViews>
  <sheetFormatPr baseColWidth="10" defaultRowHeight="15" x14ac:dyDescent="0.25"/>
  <cols>
    <col min="1" max="1" width="14.42578125" customWidth="1"/>
    <col min="2" max="3" width="12.7109375" customWidth="1"/>
    <col min="4" max="4" width="28.7109375" customWidth="1"/>
    <col min="5" max="5" width="30" customWidth="1"/>
    <col min="6" max="6" width="14.7109375" customWidth="1"/>
    <col min="7" max="7" width="22.28515625" customWidth="1"/>
    <col min="8" max="8" width="33.28515625" customWidth="1"/>
  </cols>
  <sheetData>
    <row r="1" spans="1:11" ht="15.75" x14ac:dyDescent="0.25">
      <c r="A1" s="89" t="s">
        <v>49</v>
      </c>
      <c r="B1" s="89"/>
      <c r="C1" s="89"/>
      <c r="D1" s="89"/>
      <c r="E1" s="89"/>
      <c r="F1" s="89"/>
      <c r="G1" s="89"/>
      <c r="H1" s="89"/>
    </row>
    <row r="2" spans="1:11" ht="19.5" customHeight="1" x14ac:dyDescent="0.25">
      <c r="A2" s="89" t="s">
        <v>51</v>
      </c>
      <c r="B2" s="89"/>
      <c r="C2" s="89"/>
      <c r="D2" s="89"/>
      <c r="E2" s="89"/>
      <c r="F2" s="89"/>
      <c r="G2" s="89"/>
      <c r="H2" s="89"/>
    </row>
    <row r="3" spans="1:11" ht="17.25" customHeight="1" x14ac:dyDescent="0.25">
      <c r="A3" s="90" t="s">
        <v>52</v>
      </c>
      <c r="B3" s="90"/>
      <c r="C3" s="90"/>
      <c r="D3" s="90"/>
      <c r="E3" s="90"/>
      <c r="F3" s="90"/>
      <c r="G3" s="90"/>
      <c r="H3" s="90"/>
    </row>
    <row r="4" spans="1:11" ht="15.75" x14ac:dyDescent="0.25">
      <c r="A4" s="89" t="s">
        <v>50</v>
      </c>
      <c r="B4" s="89"/>
      <c r="C4" s="89"/>
      <c r="D4" s="89"/>
      <c r="E4" s="89"/>
      <c r="F4" s="89"/>
      <c r="G4" s="89"/>
      <c r="H4" s="89"/>
    </row>
    <row r="5" spans="1:11" ht="18.75" customHeight="1" x14ac:dyDescent="0.25">
      <c r="A5" s="89" t="s">
        <v>56</v>
      </c>
      <c r="B5" s="89"/>
      <c r="C5" s="89"/>
      <c r="D5" s="89"/>
      <c r="E5" s="89"/>
      <c r="F5" s="89"/>
      <c r="G5" s="89"/>
      <c r="H5" s="89"/>
      <c r="I5" s="40"/>
      <c r="J5" s="40"/>
      <c r="K5" s="40"/>
    </row>
    <row r="6" spans="1:11" ht="18.75" customHeight="1" x14ac:dyDescent="0.25">
      <c r="A6" s="89" t="s">
        <v>57</v>
      </c>
      <c r="B6" s="89"/>
      <c r="C6" s="89"/>
      <c r="D6" s="89"/>
      <c r="E6" s="89"/>
      <c r="F6" s="89"/>
      <c r="G6" s="89"/>
      <c r="H6" s="89"/>
      <c r="I6" s="40"/>
      <c r="J6" s="40"/>
      <c r="K6" s="40"/>
    </row>
    <row r="7" spans="1:11" ht="17.25" customHeight="1" x14ac:dyDescent="0.25">
      <c r="A7" s="89" t="s">
        <v>60</v>
      </c>
      <c r="B7" s="89"/>
      <c r="C7" s="89"/>
      <c r="D7" s="89"/>
      <c r="E7" s="89"/>
      <c r="F7" s="89"/>
      <c r="G7" s="89"/>
      <c r="H7" s="89"/>
      <c r="I7" s="40"/>
      <c r="J7" s="40"/>
      <c r="K7" s="40"/>
    </row>
    <row r="8" spans="1:11" ht="19.5" customHeight="1" x14ac:dyDescent="0.25">
      <c r="A8" s="89" t="s">
        <v>61</v>
      </c>
      <c r="B8" s="89"/>
      <c r="C8" s="89"/>
      <c r="D8" s="89"/>
      <c r="E8" s="89"/>
      <c r="F8" s="89"/>
      <c r="G8" s="89"/>
      <c r="H8" s="89"/>
      <c r="I8" s="40"/>
      <c r="J8" s="40"/>
      <c r="K8" s="40"/>
    </row>
    <row r="10" spans="1:11" ht="21.75" thickBot="1" x14ac:dyDescent="0.4">
      <c r="A10" s="132" t="s">
        <v>48</v>
      </c>
      <c r="B10" s="132"/>
      <c r="C10" s="132"/>
      <c r="D10" s="132"/>
      <c r="E10" s="132"/>
      <c r="F10" s="132"/>
      <c r="G10" s="132"/>
      <c r="H10" s="132"/>
    </row>
    <row r="11" spans="1:11" ht="26.25" thickBot="1" x14ac:dyDescent="0.3">
      <c r="A11" s="22" t="s">
        <v>33</v>
      </c>
      <c r="B11" s="24" t="s">
        <v>38</v>
      </c>
      <c r="C11" s="23" t="s">
        <v>34</v>
      </c>
      <c r="D11" s="23" t="s">
        <v>37</v>
      </c>
      <c r="E11" s="23" t="s">
        <v>35</v>
      </c>
      <c r="F11" s="23" t="s">
        <v>36</v>
      </c>
      <c r="G11" s="23" t="s">
        <v>19</v>
      </c>
      <c r="H11" s="25" t="s">
        <v>26</v>
      </c>
    </row>
    <row r="12" spans="1:11" ht="22.5" customHeight="1" x14ac:dyDescent="0.25">
      <c r="A12" s="136" t="s">
        <v>58</v>
      </c>
      <c r="B12" s="137"/>
      <c r="C12" s="137"/>
      <c r="D12" s="137"/>
      <c r="E12" s="137"/>
      <c r="F12" s="137"/>
      <c r="G12" s="137"/>
      <c r="H12" s="138"/>
    </row>
    <row r="13" spans="1:11" x14ac:dyDescent="0.25">
      <c r="A13" s="7"/>
      <c r="B13" s="16"/>
      <c r="C13" s="3"/>
      <c r="D13" s="3"/>
      <c r="E13" s="3"/>
      <c r="F13" s="21"/>
      <c r="G13" s="3"/>
      <c r="H13" s="3"/>
    </row>
    <row r="14" spans="1:11" x14ac:dyDescent="0.25">
      <c r="A14" s="7"/>
      <c r="B14" s="16"/>
      <c r="C14" s="3"/>
      <c r="D14" s="3"/>
      <c r="E14" s="3"/>
      <c r="F14" s="21"/>
      <c r="G14" s="3"/>
      <c r="H14" s="3"/>
    </row>
    <row r="15" spans="1:11" x14ac:dyDescent="0.25">
      <c r="A15" s="7"/>
      <c r="B15" s="16"/>
      <c r="C15" s="3"/>
      <c r="D15" s="3"/>
      <c r="E15" s="3"/>
      <c r="F15" s="21"/>
      <c r="G15" s="3"/>
      <c r="H15" s="3"/>
    </row>
    <row r="16" spans="1:11" x14ac:dyDescent="0.25">
      <c r="A16" s="7"/>
      <c r="B16" s="16"/>
      <c r="C16" s="3"/>
      <c r="D16" s="3"/>
      <c r="E16" s="3"/>
      <c r="F16" s="21"/>
      <c r="G16" s="3"/>
      <c r="H16" s="3"/>
    </row>
    <row r="17" spans="1:8" x14ac:dyDescent="0.25">
      <c r="A17" s="7"/>
      <c r="B17" s="16"/>
      <c r="C17" s="3"/>
      <c r="D17" s="3"/>
      <c r="E17" s="3"/>
      <c r="F17" s="21"/>
      <c r="G17" s="3"/>
      <c r="H17" s="3"/>
    </row>
    <row r="18" spans="1:8" x14ac:dyDescent="0.25">
      <c r="A18" s="7"/>
      <c r="B18" s="16"/>
      <c r="C18" s="3"/>
      <c r="D18" s="3"/>
      <c r="E18" s="3"/>
      <c r="F18" s="21"/>
      <c r="G18" s="3"/>
      <c r="H18" s="3"/>
    </row>
    <row r="20" spans="1:8" x14ac:dyDescent="0.25">
      <c r="A20" t="s">
        <v>39</v>
      </c>
    </row>
    <row r="21" spans="1:8" x14ac:dyDescent="0.25">
      <c r="A21" t="s">
        <v>40</v>
      </c>
    </row>
  </sheetData>
  <mergeCells count="10">
    <mergeCell ref="A12:H12"/>
    <mergeCell ref="A7:H7"/>
    <mergeCell ref="A8:H8"/>
    <mergeCell ref="A10:H10"/>
    <mergeCell ref="A1:H1"/>
    <mergeCell ref="A2:H2"/>
    <mergeCell ref="A3:H3"/>
    <mergeCell ref="A4:H4"/>
    <mergeCell ref="A5:H5"/>
    <mergeCell ref="A6:H6"/>
  </mergeCells>
  <printOptions horizontalCentered="1"/>
  <pageMargins left="0.19685039370078741" right="0.19685039370078741" top="0.39370078740157483" bottom="0.39370078740157483" header="0.31496062992125984" footer="0.31496062992125984"/>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topLeftCell="A28" zoomScaleNormal="100" workbookViewId="0">
      <selection activeCell="J14" sqref="J14"/>
    </sheetView>
  </sheetViews>
  <sheetFormatPr baseColWidth="10" defaultRowHeight="15" x14ac:dyDescent="0.25"/>
  <cols>
    <col min="1" max="1" width="12" customWidth="1"/>
    <col min="2" max="2" width="40.5703125" customWidth="1"/>
    <col min="3" max="4" width="12.7109375" customWidth="1"/>
    <col min="5" max="5" width="14" customWidth="1"/>
    <col min="6" max="6" width="35.140625" customWidth="1"/>
    <col min="7" max="7" width="12.7109375" customWidth="1"/>
  </cols>
  <sheetData>
    <row r="1" spans="1:11" ht="15.75" x14ac:dyDescent="0.25">
      <c r="A1" s="89" t="s">
        <v>49</v>
      </c>
      <c r="B1" s="89"/>
      <c r="C1" s="89"/>
      <c r="D1" s="89"/>
      <c r="E1" s="89"/>
      <c r="F1" s="89"/>
      <c r="G1" s="89"/>
    </row>
    <row r="2" spans="1:11" ht="15.75" x14ac:dyDescent="0.25">
      <c r="A2" s="89" t="s">
        <v>51</v>
      </c>
      <c r="B2" s="89"/>
      <c r="C2" s="89"/>
      <c r="D2" s="89"/>
      <c r="E2" s="89"/>
      <c r="F2" s="89"/>
      <c r="G2" s="89"/>
    </row>
    <row r="3" spans="1:11" ht="15.75" x14ac:dyDescent="0.25">
      <c r="A3" s="90" t="s">
        <v>52</v>
      </c>
      <c r="B3" s="90"/>
      <c r="C3" s="90"/>
      <c r="D3" s="90"/>
      <c r="E3" s="90"/>
      <c r="F3" s="90"/>
      <c r="G3" s="90"/>
    </row>
    <row r="4" spans="1:11" ht="15.75" x14ac:dyDescent="0.25">
      <c r="A4" s="89" t="s">
        <v>50</v>
      </c>
      <c r="B4" s="89"/>
      <c r="C4" s="89"/>
      <c r="D4" s="89"/>
      <c r="E4" s="89"/>
      <c r="F4" s="89"/>
      <c r="G4" s="89"/>
    </row>
    <row r="5" spans="1:11" ht="15.75" x14ac:dyDescent="0.25">
      <c r="A5" s="89" t="s">
        <v>56</v>
      </c>
      <c r="B5" s="89"/>
      <c r="C5" s="89"/>
      <c r="D5" s="89"/>
      <c r="E5" s="89"/>
      <c r="F5" s="89"/>
      <c r="G5" s="89"/>
      <c r="H5" s="40"/>
      <c r="I5" s="40"/>
      <c r="J5" s="40"/>
      <c r="K5" s="40"/>
    </row>
    <row r="6" spans="1:11" ht="15.75" x14ac:dyDescent="0.25">
      <c r="A6" s="89" t="s">
        <v>57</v>
      </c>
      <c r="B6" s="89"/>
      <c r="C6" s="89"/>
      <c r="D6" s="89"/>
      <c r="E6" s="89"/>
      <c r="F6" s="89"/>
      <c r="G6" s="89"/>
      <c r="H6" s="40"/>
      <c r="I6" s="40"/>
      <c r="J6" s="40"/>
      <c r="K6" s="40"/>
    </row>
    <row r="7" spans="1:11" ht="15.75" x14ac:dyDescent="0.25">
      <c r="A7" s="89" t="s">
        <v>60</v>
      </c>
      <c r="B7" s="89"/>
      <c r="C7" s="89"/>
      <c r="D7" s="89"/>
      <c r="E7" s="89"/>
      <c r="F7" s="89"/>
      <c r="G7" s="89"/>
      <c r="H7" s="40"/>
      <c r="I7" s="40"/>
      <c r="J7" s="40"/>
      <c r="K7" s="40"/>
    </row>
    <row r="8" spans="1:11" ht="15.75" x14ac:dyDescent="0.25">
      <c r="A8" s="89" t="s">
        <v>61</v>
      </c>
      <c r="B8" s="89"/>
      <c r="C8" s="89"/>
      <c r="D8" s="89"/>
      <c r="E8" s="89"/>
      <c r="F8" s="89"/>
      <c r="G8" s="89"/>
      <c r="H8" s="40"/>
      <c r="I8" s="40"/>
      <c r="J8" s="40"/>
      <c r="K8" s="40"/>
    </row>
    <row r="9" spans="1:11" ht="15.75" x14ac:dyDescent="0.25">
      <c r="A9" s="17"/>
      <c r="B9" s="17"/>
      <c r="C9" s="17"/>
      <c r="D9" s="17"/>
      <c r="E9" s="17"/>
      <c r="F9" s="17"/>
      <c r="G9" s="17"/>
    </row>
    <row r="10" spans="1:11" ht="21.75" thickBot="1" x14ac:dyDescent="0.4">
      <c r="A10" s="132" t="s">
        <v>47</v>
      </c>
      <c r="B10" s="132"/>
      <c r="C10" s="132"/>
      <c r="D10" s="132"/>
      <c r="E10" s="132"/>
      <c r="F10" s="132"/>
      <c r="G10" s="132"/>
    </row>
    <row r="11" spans="1:11" ht="30" x14ac:dyDescent="0.25">
      <c r="A11" s="20" t="s">
        <v>27</v>
      </c>
      <c r="B11" s="18" t="s">
        <v>32</v>
      </c>
      <c r="C11" s="18" t="s">
        <v>31</v>
      </c>
      <c r="D11" s="18" t="s">
        <v>23</v>
      </c>
      <c r="E11" s="18" t="s">
        <v>28</v>
      </c>
      <c r="F11" s="18" t="s">
        <v>29</v>
      </c>
      <c r="G11" s="19" t="s">
        <v>30</v>
      </c>
    </row>
    <row r="12" spans="1:11" ht="31.5" customHeight="1" x14ac:dyDescent="0.25">
      <c r="A12" s="35">
        <v>45222</v>
      </c>
      <c r="B12" s="51" t="s">
        <v>68</v>
      </c>
      <c r="C12" s="55">
        <v>60</v>
      </c>
      <c r="D12" s="36">
        <v>985</v>
      </c>
      <c r="E12" s="36">
        <v>59100</v>
      </c>
      <c r="F12" s="13" t="s">
        <v>69</v>
      </c>
      <c r="G12" s="65">
        <v>5040701</v>
      </c>
    </row>
    <row r="13" spans="1:11" ht="36" customHeight="1" x14ac:dyDescent="0.25">
      <c r="A13" s="64">
        <v>45224</v>
      </c>
      <c r="B13" s="58" t="s">
        <v>80</v>
      </c>
      <c r="C13" s="59">
        <v>854</v>
      </c>
      <c r="D13" s="60">
        <v>26.75</v>
      </c>
      <c r="E13" s="60">
        <v>22844.5</v>
      </c>
      <c r="F13" s="62" t="s">
        <v>79</v>
      </c>
      <c r="G13" s="63">
        <v>27265854</v>
      </c>
    </row>
    <row r="14" spans="1:11" ht="37.5" customHeight="1" x14ac:dyDescent="0.25">
      <c r="A14" s="64">
        <v>45224</v>
      </c>
      <c r="B14" s="58" t="s">
        <v>81</v>
      </c>
      <c r="C14" s="59">
        <v>854</v>
      </c>
      <c r="D14" s="60">
        <v>29</v>
      </c>
      <c r="E14" s="60">
        <v>24766</v>
      </c>
      <c r="F14" s="62" t="s">
        <v>79</v>
      </c>
      <c r="G14" s="63">
        <v>27265854</v>
      </c>
    </row>
    <row r="15" spans="1:11" ht="42.75" customHeight="1" x14ac:dyDescent="0.25">
      <c r="A15" s="64">
        <v>45224</v>
      </c>
      <c r="B15" s="58" t="s">
        <v>82</v>
      </c>
      <c r="C15" s="59">
        <v>854</v>
      </c>
      <c r="D15" s="60">
        <v>30</v>
      </c>
      <c r="E15" s="60">
        <v>25620</v>
      </c>
      <c r="F15" s="62" t="s">
        <v>79</v>
      </c>
      <c r="G15" s="63">
        <v>27265854</v>
      </c>
    </row>
    <row r="16" spans="1:11" x14ac:dyDescent="0.25">
      <c r="A16" s="140">
        <v>45215</v>
      </c>
      <c r="B16" s="139" t="s">
        <v>92</v>
      </c>
      <c r="C16" s="141">
        <v>150</v>
      </c>
      <c r="D16" s="142">
        <v>137.28</v>
      </c>
      <c r="E16" s="142">
        <v>20592</v>
      </c>
      <c r="F16" s="143" t="s">
        <v>93</v>
      </c>
      <c r="G16" s="139">
        <v>96787112</v>
      </c>
    </row>
    <row r="17" spans="1:7" x14ac:dyDescent="0.25">
      <c r="A17" s="140"/>
      <c r="B17" s="139"/>
      <c r="C17" s="141"/>
      <c r="D17" s="142"/>
      <c r="E17" s="142"/>
      <c r="F17" s="143"/>
      <c r="G17" s="139"/>
    </row>
    <row r="18" spans="1:7" x14ac:dyDescent="0.25">
      <c r="A18" s="140"/>
      <c r="B18" s="139"/>
      <c r="C18" s="141"/>
      <c r="D18" s="142"/>
      <c r="E18" s="142"/>
      <c r="F18" s="143"/>
      <c r="G18" s="139"/>
    </row>
    <row r="19" spans="1:7" x14ac:dyDescent="0.25">
      <c r="A19" s="140"/>
      <c r="B19" s="139"/>
      <c r="C19" s="141">
        <v>200</v>
      </c>
      <c r="D19" s="142">
        <v>145.68</v>
      </c>
      <c r="E19" s="142">
        <v>29136</v>
      </c>
      <c r="F19" s="143"/>
      <c r="G19" s="139"/>
    </row>
    <row r="20" spans="1:7" x14ac:dyDescent="0.25">
      <c r="A20" s="140"/>
      <c r="B20" s="139"/>
      <c r="C20" s="141"/>
      <c r="D20" s="142"/>
      <c r="E20" s="142"/>
      <c r="F20" s="143"/>
      <c r="G20" s="139"/>
    </row>
    <row r="21" spans="1:7" x14ac:dyDescent="0.25">
      <c r="A21" s="140"/>
      <c r="B21" s="139"/>
      <c r="C21" s="141"/>
      <c r="D21" s="142"/>
      <c r="E21" s="142"/>
      <c r="F21" s="143"/>
      <c r="G21" s="139"/>
    </row>
    <row r="22" spans="1:7" x14ac:dyDescent="0.25">
      <c r="A22" s="140">
        <v>45215</v>
      </c>
      <c r="B22" s="139" t="s">
        <v>94</v>
      </c>
      <c r="C22" s="141">
        <v>60</v>
      </c>
      <c r="D22" s="142">
        <v>1025</v>
      </c>
      <c r="E22" s="142">
        <v>61500</v>
      </c>
      <c r="F22" s="143" t="s">
        <v>85</v>
      </c>
      <c r="G22" s="139">
        <v>5040701</v>
      </c>
    </row>
    <row r="23" spans="1:7" x14ac:dyDescent="0.25">
      <c r="A23" s="140"/>
      <c r="B23" s="139"/>
      <c r="C23" s="141"/>
      <c r="D23" s="142"/>
      <c r="E23" s="142"/>
      <c r="F23" s="143"/>
      <c r="G23" s="139"/>
    </row>
    <row r="24" spans="1:7" ht="30.75" customHeight="1" x14ac:dyDescent="0.25">
      <c r="A24" s="140"/>
      <c r="B24" s="139"/>
      <c r="C24" s="141"/>
      <c r="D24" s="142"/>
      <c r="E24" s="142"/>
      <c r="F24" s="143"/>
      <c r="G24" s="139"/>
    </row>
    <row r="25" spans="1:7" ht="57.75" customHeight="1" x14ac:dyDescent="0.25">
      <c r="A25" s="35">
        <v>45217</v>
      </c>
      <c r="B25" s="78" t="s">
        <v>113</v>
      </c>
      <c r="C25" s="55">
        <v>200</v>
      </c>
      <c r="D25" s="36">
        <v>10</v>
      </c>
      <c r="E25" s="36">
        <v>2000</v>
      </c>
      <c r="F25" s="13" t="s">
        <v>111</v>
      </c>
      <c r="G25" s="79">
        <v>87775751</v>
      </c>
    </row>
    <row r="26" spans="1:7" ht="69" customHeight="1" x14ac:dyDescent="0.25">
      <c r="A26" s="35">
        <v>45218</v>
      </c>
      <c r="B26" s="78" t="s">
        <v>115</v>
      </c>
      <c r="C26" s="55">
        <v>99</v>
      </c>
      <c r="D26" s="36">
        <v>894</v>
      </c>
      <c r="E26" s="36">
        <f>D26*C26</f>
        <v>88506</v>
      </c>
      <c r="F26" s="13" t="s">
        <v>114</v>
      </c>
      <c r="G26" s="79">
        <v>5498104</v>
      </c>
    </row>
  </sheetData>
  <mergeCells count="26">
    <mergeCell ref="G22:G24"/>
    <mergeCell ref="A22:A24"/>
    <mergeCell ref="B22:B24"/>
    <mergeCell ref="C22:C24"/>
    <mergeCell ref="D22:D24"/>
    <mergeCell ref="E22:E24"/>
    <mergeCell ref="F22:F24"/>
    <mergeCell ref="B16:B21"/>
    <mergeCell ref="A16:A21"/>
    <mergeCell ref="A7:G7"/>
    <mergeCell ref="A8:G8"/>
    <mergeCell ref="A10:G10"/>
    <mergeCell ref="C16:C18"/>
    <mergeCell ref="D16:D18"/>
    <mergeCell ref="E16:E18"/>
    <mergeCell ref="G16:G21"/>
    <mergeCell ref="C19:C21"/>
    <mergeCell ref="D19:D21"/>
    <mergeCell ref="E19:E21"/>
    <mergeCell ref="F16:F21"/>
    <mergeCell ref="A6:G6"/>
    <mergeCell ref="A1:G1"/>
    <mergeCell ref="A2:G2"/>
    <mergeCell ref="A3:G3"/>
    <mergeCell ref="A4:G4"/>
    <mergeCell ref="A5:G5"/>
  </mergeCells>
  <printOptions horizontalCentered="1"/>
  <pageMargins left="0.19685039370078741" right="0.19685039370078741" top="0.39370078740157483" bottom="0.3937007874015748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N10</vt:lpstr>
      <vt:lpstr>N11</vt:lpstr>
      <vt:lpstr>N19</vt:lpstr>
      <vt:lpstr>N20</vt:lpstr>
      <vt:lpstr>N22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HP</cp:lastModifiedBy>
  <cp:lastPrinted>2023-11-07T15:05:59Z</cp:lastPrinted>
  <dcterms:created xsi:type="dcterms:W3CDTF">2017-12-05T18:01:17Z</dcterms:created>
  <dcterms:modified xsi:type="dcterms:W3CDTF">2023-11-07T15:06:09Z</dcterms:modified>
</cp:coreProperties>
</file>