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485" tabRatio="772" activeTab="4"/>
  </bookViews>
  <sheets>
    <sheet name="N10" sheetId="1" r:id="rId1"/>
    <sheet name="N11" sheetId="10" r:id="rId2"/>
    <sheet name="N19" sheetId="16" r:id="rId3"/>
    <sheet name="N20" sheetId="14" r:id="rId4"/>
    <sheet name="N22" sheetId="13" r:id="rId5"/>
  </sheets>
  <definedNames>
    <definedName name="_xlnm.Print_Area" localSheetId="4">'N22'!$A$1:$G$15</definedName>
    <definedName name="_xlnm.Print_Titles" localSheetId="1">'N11'!$11:$11</definedName>
    <definedName name="_xlnm.Print_Titles" localSheetId="4">'N22'!$11:$11</definedName>
  </definedNames>
  <calcPr calcId="144525"/>
</workbook>
</file>

<file path=xl/calcChain.xml><?xml version="1.0" encoding="utf-8"?>
<calcChain xmlns="http://schemas.openxmlformats.org/spreadsheetml/2006/main">
  <c r="B336" i="10" l="1"/>
  <c r="C333" i="10"/>
  <c r="C264" i="10"/>
  <c r="C328" i="10"/>
  <c r="C323" i="10"/>
  <c r="D12" i="1" l="1"/>
  <c r="E23" i="13" l="1"/>
</calcChain>
</file>

<file path=xl/sharedStrings.xml><?xml version="1.0" encoding="utf-8"?>
<sst xmlns="http://schemas.openxmlformats.org/spreadsheetml/2006/main" count="1260" uniqueCount="190">
  <si>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</si>
  <si>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</si>
  <si>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</si>
  <si>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</si>
  <si>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</si>
  <si>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</si>
  <si>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</si>
  <si>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</si>
  <si>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</si>
  <si>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</si>
  <si>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</si>
  <si>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</si>
  <si>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</si>
  <si>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</si>
  <si>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</si>
  <si>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</si>
  <si>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CANTIDADES</t>
  </si>
  <si>
    <t>PRECIOS UNITARIOS</t>
  </si>
  <si>
    <t>MONTOS</t>
  </si>
  <si>
    <t>PLAZO DEL CONTRATO</t>
  </si>
  <si>
    <t>MONTO</t>
  </si>
  <si>
    <t>No.</t>
  </si>
  <si>
    <t>MONTO TOTAL</t>
  </si>
  <si>
    <t>PRECIO UNITARIO</t>
  </si>
  <si>
    <t>UNIDADES</t>
  </si>
  <si>
    <t>TIPO</t>
  </si>
  <si>
    <t>FECHA DE APROBACIÓN DEL CONTRATO</t>
  </si>
  <si>
    <t>FECHA COMPRA</t>
  </si>
  <si>
    <t>PRECIO TOTAL</t>
  </si>
  <si>
    <t>PROVEEDOR</t>
  </si>
  <si>
    <t>NIT</t>
  </si>
  <si>
    <t>CANTIDAD</t>
  </si>
  <si>
    <t>DESCRIPCIÓN DE COMPRA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</si>
  <si>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</si>
  <si>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</si>
  <si>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</si>
  <si>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</si>
  <si>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</si>
  <si>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</si>
  <si>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</si>
  <si>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</si>
  <si>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CARACTERÍSTICAS DEL BIEN ARRENDADO</t>
  </si>
  <si>
    <t>MOTIVOS DEL ARRENDAMIENTO</t>
  </si>
  <si>
    <t>DATOS GENERALES DEL ARRENDATARIO (NOMBRE Y NIT)</t>
  </si>
  <si>
    <t>NUMERAL 10 - COTIZACIONES Y LICITACIONES DE PROGRAMAS</t>
  </si>
  <si>
    <t>NUMERAL 11 - CONTRATACIÓN DE BIENES Y SERVICIOS</t>
  </si>
  <si>
    <t>NUMERAL 19 - CONTRATOS DE ARRENDAMIENTO</t>
  </si>
  <si>
    <t>NUMERAL 22 - COMPRAS DIRECTAS</t>
  </si>
  <si>
    <t>NUMERAL 20 - CONTRATACIONES POR COTIZACIÓN Y LICITACIÓN</t>
  </si>
  <si>
    <t>ENTIDAD: Secretaría de Bienestar Social de la Presidencia de la República</t>
  </si>
  <si>
    <t>TELÉFONO: 24143535</t>
  </si>
  <si>
    <t>DIRECCIÓN: 32 calle 9-34 zona 11, Las Charcas, Guatemala</t>
  </si>
  <si>
    <t>HORARIO DE ATENCIÓN: 8:00 am a 16:30 pm</t>
  </si>
  <si>
    <t>Adjudicado</t>
  </si>
  <si>
    <t>Compra Directa</t>
  </si>
  <si>
    <t>SIN MOVIMIENTO</t>
  </si>
  <si>
    <t>N/A</t>
  </si>
  <si>
    <t xml:space="preserve">Baja Cuantia </t>
  </si>
  <si>
    <t>Baja Cuantía</t>
  </si>
  <si>
    <t>Marvin Israel García Donis</t>
  </si>
  <si>
    <t xml:space="preserve">Adjudicado </t>
  </si>
  <si>
    <t>Banquetes de Guatemala, S. A.</t>
  </si>
  <si>
    <t>Ivan Gómez Armira</t>
  </si>
  <si>
    <t>DIRECTOR: Luis Alberto Ruíz Moll</t>
  </si>
  <si>
    <t>ENCARGADO DE ACTUALIZACIÓN: Oscar Eduardo García López</t>
  </si>
  <si>
    <t>PORTAL DE ALIMENTOS, SOCIEDAD ANÓNIMA</t>
  </si>
  <si>
    <t>Adquisición de Bomba de agua</t>
  </si>
  <si>
    <t>CORRESPONDE AL MES DE:  Agosto  2023</t>
  </si>
  <si>
    <t>Leila Yojana Gabriel Gutierrez</t>
  </si>
  <si>
    <t>Toalla sanitaria tipo nocturna</t>
  </si>
  <si>
    <t>Administración de Servicios de Outsourcing, S.A.</t>
  </si>
  <si>
    <t>Toalla sanitaria; material: absorbente autoadherible tipo nocturna</t>
  </si>
  <si>
    <t>Suavizante de ropa: Estado líquido 5 litro</t>
  </si>
  <si>
    <t>Suavizante de ropa: Estado líquido 1 galon</t>
  </si>
  <si>
    <t>Anna Beatriz Son Velasquez</t>
  </si>
  <si>
    <t>Esponja de baño tamaño grande tipo vegetal</t>
  </si>
  <si>
    <t>Shampoo aplicación cabello, tipo: Limpieza profunda</t>
  </si>
  <si>
    <t>Justo Rufino Perez Lux</t>
  </si>
  <si>
    <t>Crema corporal: clase aromatica, tipo humectante</t>
  </si>
  <si>
    <t>Los Charcos, S.A.</t>
  </si>
  <si>
    <t xml:space="preserve">Desodorante antitranspirante: Clase: Aerosol 
</t>
  </si>
  <si>
    <t>Ana Lucía Funes Lopez de Porres</t>
  </si>
  <si>
    <t>Talco para bebé consistencia polvo</t>
  </si>
  <si>
    <t>Industria de Productos y Servicios, S.A.</t>
  </si>
  <si>
    <t>Papel tipo mayordomo</t>
  </si>
  <si>
    <t>Distribuidora La República, S.A.</t>
  </si>
  <si>
    <t>Jabón tipo bola uso lavar ropa</t>
  </si>
  <si>
    <t>Industria Tecnificada, S.A.</t>
  </si>
  <si>
    <t>2386348K</t>
  </si>
  <si>
    <t>Shampoo aplicación cabello, Tipo: 2 en 1</t>
  </si>
  <si>
    <t>Sistemas y Servicios de Mecanica, S.A.</t>
  </si>
  <si>
    <t>Servicio de reparación de vehículo  O 0415BBG</t>
  </si>
  <si>
    <t>Jabón consistencia líquido uso lavado de ropa</t>
  </si>
  <si>
    <t>Servicio de reparación de vehículo O0753BBF</t>
  </si>
  <si>
    <t>Negociación Entre Entidades del Estado</t>
  </si>
  <si>
    <t>Empresa Guatemalteca de Comunicaciones GUATEL</t>
  </si>
  <si>
    <t>Servicio de Enlaces de Internet Simetrico</t>
  </si>
  <si>
    <t>FECHA DE ACTUALIZACIÓN: 07/09/2023</t>
  </si>
  <si>
    <t>SON VELASQUEZ ANNA BEATRIZ</t>
  </si>
  <si>
    <t xml:space="preserve">Frascos de esencias </t>
  </si>
  <si>
    <t>MORALES REYES, ANNYE JOHANNA</t>
  </si>
  <si>
    <t>Bolsas de Arroz</t>
  </si>
  <si>
    <t>Bolsas de leche 360 gramos y 2200 gramos</t>
  </si>
  <si>
    <t>Galones de salsa soya y vinagre</t>
  </si>
  <si>
    <t>Galones de vinagre</t>
  </si>
  <si>
    <t>MAYORISTAS DE TECNOLOGIA, SOCIEDAD ANÓNIMA</t>
  </si>
  <si>
    <t>Tóner color negro</t>
  </si>
  <si>
    <t>Tóner  código Q 2612a color negro</t>
  </si>
  <si>
    <t>Envases de Miel</t>
  </si>
  <si>
    <t>GOMEZ ARMIRA  IVAN</t>
  </si>
  <si>
    <t>Servicio del vehículo Placas O0515BBV</t>
  </si>
  <si>
    <t>Servicio del vehículo Placas O0412BBG</t>
  </si>
  <si>
    <t>Bolsas de sal de ajo y cebolla</t>
  </si>
  <si>
    <t>Bolsas de azucar 2500 gramos</t>
  </si>
  <si>
    <t>Baja Cuantia</t>
  </si>
  <si>
    <t>Biologicos y Farmaceuticos, S.A.</t>
  </si>
  <si>
    <t>8444949-7</t>
  </si>
  <si>
    <t>Benzoato de Bencilo concentración 25% forma farmaceutica: loción  frasco - 120 ml</t>
  </si>
  <si>
    <t>Total Rescue, S.A.</t>
  </si>
  <si>
    <t>4490314-6</t>
  </si>
  <si>
    <t xml:space="preserve">Botiquin de primeros auxilios </t>
  </si>
  <si>
    <t>Ana Lucia Funes López de Porres</t>
  </si>
  <si>
    <t>Carbamazepina concentración 200 mg. Tableta Unidad</t>
  </si>
  <si>
    <t>Corporación DJS, S.A.</t>
  </si>
  <si>
    <t>Diclofenaco Potásico  concentración 50mg tableta  unidad</t>
  </si>
  <si>
    <t>Diclofenaco  concentración 1%  gel  tubo - 30 gramos(gr)</t>
  </si>
  <si>
    <t>Fenitoina Sódica  concentración 100mg. Capsula  caja - 100 unidad</t>
  </si>
  <si>
    <t>Fenitoina Sódica  concentración 125mg/5ml suspensión  frasco - 120 mililitros</t>
  </si>
  <si>
    <t>Drogueria Americana, S.A.</t>
  </si>
  <si>
    <t>Lacosamida concentración 100 mg. Comprimido recubierto  caja - 28 unidad</t>
  </si>
  <si>
    <t>Krishpar Healthcare, S.A.</t>
  </si>
  <si>
    <t>Lactulosa concentración  10g /15 ml  jarabe  frasco - 240 mililitros(ml)</t>
  </si>
  <si>
    <t>Lamotrigina concentración 100 mg.  Tableta  caja - 30 unidad</t>
  </si>
  <si>
    <t>Levetiracetam  concentración: 500mg  comprimido tableta  caja - 30 unidad</t>
  </si>
  <si>
    <t>Sertralina hidrocloruro  concentración: 50mg;  tableta   caja - 30 unidad</t>
  </si>
  <si>
    <t>Suero oral  polvo, presentación: sobre  caja - 50 unidad</t>
  </si>
  <si>
    <t>Toalla clase húmeda uso: limpieza facial paquete - 80 unidad</t>
  </si>
  <si>
    <t>Toalla clase húmeda uso: limpieza personal  paquete - 80 unidad</t>
  </si>
  <si>
    <t>Banquetes de Guatemala, S.A.</t>
  </si>
  <si>
    <t>Desayuno tipo alimento uso menú servido  ración - 1 Unidad</t>
  </si>
  <si>
    <t>almuerzo  tipo alimento uso menú servido  ración - 1 Unidad</t>
  </si>
  <si>
    <t>cena  tipo alimento uso menú servido  ración - 1 Unidad</t>
  </si>
  <si>
    <t>Clorfeniramina  maleato  concentración: 2mg/5ml  Jarabe  frasco - 120 mililitro(ml)</t>
  </si>
  <si>
    <t>Servicio de Comercio Internacional, S.A.</t>
  </si>
  <si>
    <t>Risperidona  concentración: 1 mg; presentación:  Tableta;  Via de Administración: Oral</t>
  </si>
  <si>
    <t>Quetiapina concentración: 100 mg; Forma Farmacéutica:  Tableta;  Via de Administración: Oral  Caja - 30 Unidad</t>
  </si>
  <si>
    <t>Bodega Farmacéutica, S.A.</t>
  </si>
  <si>
    <t>Sertralina hidrocloruro  concentración: 50mg;  Presentación: Tableta;  Via de Administración: Oral   Unidad</t>
  </si>
  <si>
    <t>030-2023</t>
  </si>
  <si>
    <t>Servicio de mantenimiento, reparación y remodelación del edificio que ocupa el Centro de Educación Especial Alida de España de Arana</t>
  </si>
  <si>
    <t>Emil Arvelio López Gramajo / Constructora Guatemala</t>
  </si>
  <si>
    <t>07 meses</t>
  </si>
  <si>
    <t>Desayuno  tipo: alimento; Uso: Menú servido  Ración - 1 Unidad</t>
  </si>
  <si>
    <t>Almuerzo  tipo: alimento; Uso: Menú servido  Ración - 1 Unidad</t>
  </si>
  <si>
    <t>Cena  tipo: alimento; Uso: Menú servido  Ración - 1 Unidad</t>
  </si>
  <si>
    <t>Clorfeniramina  maleato  concentración: 2mg/5ml ; Forma Farmacéutica: Jarabe  frasco - 120 mililitro(ml)</t>
  </si>
  <si>
    <t>Servicio de Comercio, S.A.</t>
  </si>
  <si>
    <t>Jacob Guarcax Joj</t>
  </si>
  <si>
    <t>Adquisición de Motor sumergible</t>
  </si>
  <si>
    <t>Servicio vehículo O0-518BBV</t>
  </si>
  <si>
    <t>Security Professional Systems, S.A.</t>
  </si>
  <si>
    <t>Agentes de seguridad para Diamante V</t>
  </si>
  <si>
    <t>Agentes de seguridad para Diamante I</t>
  </si>
  <si>
    <t>Agentes de seguridad para Zafiro I</t>
  </si>
  <si>
    <t>Yesenia Lisbeth Orozco Barrios Fuentes</t>
  </si>
  <si>
    <t>Adquisición de ventiladores</t>
  </si>
  <si>
    <t>Servicio de Seguridad y Vigilancia de las Residencias Zafiro I, Diamante I y Diamante V</t>
  </si>
  <si>
    <t>Adquisición de Servicio de Seguridad y Vigilancia en las instalaciones  para las Residencias de Zafiro I, Diamante I y Diamante V de la Subsecretaría de Protección y Acogimiento a la Niñez y Adolescencia</t>
  </si>
  <si>
    <t>Bolsas de harina nixtamalizada</t>
  </si>
  <si>
    <t>Bolsas de Harina Nixtamalizada</t>
  </si>
  <si>
    <t>171 - 174 - 176 - 199</t>
  </si>
  <si>
    <t>COTIZACIÓN PÚBLICA</t>
  </si>
  <si>
    <t>E528906259</t>
  </si>
  <si>
    <t>032-2023</t>
  </si>
  <si>
    <t>08 de junio de 2023 al 30/04/2023</t>
  </si>
  <si>
    <t>Suministro de alimentos servidos para NNA de la Subsecretaría de Reinserción de la SBS,</t>
  </si>
  <si>
    <t>E528906178</t>
  </si>
  <si>
    <t>031-2023</t>
  </si>
  <si>
    <t>Suministro de alimentos servidos para NNA de la Subsecretaría de Protección de la SBS,</t>
  </si>
  <si>
    <t>baja cuantia</t>
  </si>
  <si>
    <t xml:space="preserve">Ricoh de Guatemala, S. A. </t>
  </si>
  <si>
    <t>Arrendamiento de fotocopiadora multifuncional para el Departamento de Almacen</t>
  </si>
  <si>
    <t>VERONICA ANDREA RAMIREZ SOLORZANO  DE CHOJOLAN</t>
  </si>
  <si>
    <t>Acta de Negociacion No. 530-2023</t>
  </si>
  <si>
    <t>Consultoria en arquitectura; tipo servicio</t>
  </si>
  <si>
    <t>Luis Gabriel Garcia Ramos</t>
  </si>
  <si>
    <t>Acta de Negociacion No. 531-2023</t>
  </si>
  <si>
    <t>servicio profesional para levantamiento de datos geotecnicos tipo servicio</t>
  </si>
  <si>
    <t>Procedimiento regulados por el articulo 54 LCE</t>
  </si>
  <si>
    <t>Procedimiento regulados por el articulo 44 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</si>
</sst>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&quot;$&quot;* #,##0.00_);_(&quot;$&quot;* \(#,##0.00\);_(&quot;$&quot;* &quot;-&quot;??_);_(@_)"/>
    <numFmt numFmtId="166" formatCode="_-[$Q-100A]* #,##0.00_-;\-[$Q-100A]* #,##0.00_-;_-[$Q-100A]* &quot;-&quot;??_-;_-@_-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3F4B7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F4B75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3F4B75"/>
      <name val="Calibri"/>
      <family val="2"/>
      <scheme val="minor"/>
    </font>
    <font>
      <sz val="9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4" applyNumberFormat="0" applyFill="0" applyAlignment="0" applyProtection="0"/>
    <xf numFmtId="0" fontId="11" fillId="0" borderId="25" applyNumberFormat="0" applyFill="0" applyAlignment="0" applyProtection="0"/>
    <xf numFmtId="0" fontId="12" fillId="0" borderId="26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7" applyNumberFormat="0" applyAlignment="0" applyProtection="0"/>
    <xf numFmtId="0" fontId="17" fillId="7" borderId="28" applyNumberFormat="0" applyAlignment="0" applyProtection="0"/>
    <xf numFmtId="0" fontId="18" fillId="7" borderId="27" applyNumberFormat="0" applyAlignment="0" applyProtection="0"/>
    <xf numFmtId="0" fontId="19" fillId="0" borderId="29" applyNumberFormat="0" applyFill="0" applyAlignment="0" applyProtection="0"/>
    <xf numFmtId="0" fontId="20" fillId="8" borderId="30" applyNumberFormat="0" applyAlignment="0" applyProtection="0"/>
    <xf numFmtId="0" fontId="21" fillId="0" borderId="0" applyNumberFormat="0" applyFill="0" applyBorder="0" applyAlignment="0" applyProtection="0"/>
    <xf numFmtId="0" fontId="7" fillId="9" borderId="31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32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</cellStyleXfs>
  <cellXfs count="3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22" xfId="0" applyBorder="1"/>
    <xf numFmtId="0" fontId="2" fillId="0" borderId="0" xfId="0" applyFont="1" applyBorder="1" applyAlignment="1">
      <alignment horizontal="center" vertical="center"/>
    </xf>
    <xf numFmtId="164" fontId="0" fillId="0" borderId="1" xfId="2" applyFont="1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left"/>
    </xf>
    <xf numFmtId="0" fontId="29" fillId="0" borderId="1" xfId="0" applyFont="1" applyBorder="1" applyAlignment="1">
      <alignment vertical="top" wrapText="1"/>
    </xf>
    <xf numFmtId="0" fontId="29" fillId="0" borderId="1" xfId="0" applyFont="1" applyBorder="1" applyAlignment="1">
      <alignment vertical="center" wrapText="1"/>
    </xf>
    <xf numFmtId="14" fontId="29" fillId="0" borderId="1" xfId="0" applyNumberFormat="1" applyFont="1" applyBorder="1" applyAlignment="1">
      <alignment vertical="center"/>
    </xf>
    <xf numFmtId="0" fontId="8" fillId="0" borderId="1" xfId="0" applyFont="1" applyBorder="1"/>
    <xf numFmtId="14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28" fillId="0" borderId="7" xfId="0" applyFont="1" applyBorder="1"/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>
      <alignment horizontal="right"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0" fillId="0" borderId="1" xfId="0" applyFont="1" applyBorder="1" applyAlignment="1">
      <alignment vertical="top" wrapText="1"/>
    </xf>
    <xf numFmtId="14" fontId="0" fillId="0" borderId="1" xfId="0" applyNumberFormat="1" applyFont="1" applyBorder="1" applyAlignment="1">
      <alignment vertical="center"/>
    </xf>
    <xf numFmtId="4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4" borderId="7" xfId="0" applyFont="1" applyFill="1" applyBorder="1" applyAlignment="1">
      <alignment vertical="center"/>
    </xf>
    <xf numFmtId="0" fontId="0" fillId="34" borderId="7" xfId="0" applyFont="1" applyFill="1" applyBorder="1" applyAlignment="1">
      <alignment horizontal="left" vertical="center" wrapText="1"/>
    </xf>
    <xf numFmtId="0" fontId="0" fillId="34" borderId="7" xfId="0" applyFont="1" applyFill="1" applyBorder="1" applyAlignment="1">
      <alignment horizontal="left" vertical="center"/>
    </xf>
    <xf numFmtId="0" fontId="0" fillId="34" borderId="8" xfId="0" applyFont="1" applyFill="1" applyBorder="1" applyAlignment="1">
      <alignment vertical="center"/>
    </xf>
    <xf numFmtId="0" fontId="0" fillId="34" borderId="1" xfId="0" applyFont="1" applyFill="1" applyBorder="1" applyAlignment="1">
      <alignment vertical="center"/>
    </xf>
    <xf numFmtId="0" fontId="0" fillId="34" borderId="1" xfId="0" applyFont="1" applyFill="1" applyBorder="1" applyAlignment="1">
      <alignment horizontal="left" vertical="center" wrapText="1"/>
    </xf>
    <xf numFmtId="14" fontId="0" fillId="34" borderId="1" xfId="0" applyNumberFormat="1" applyFont="1" applyFill="1" applyBorder="1" applyAlignment="1">
      <alignment horizontal="left" vertical="center"/>
    </xf>
    <xf numFmtId="0" fontId="0" fillId="34" borderId="10" xfId="0" applyFont="1" applyFill="1" applyBorder="1" applyAlignment="1">
      <alignment vertical="center"/>
    </xf>
    <xf numFmtId="0" fontId="0" fillId="34" borderId="1" xfId="0" applyFont="1" applyFill="1" applyBorder="1" applyAlignment="1">
      <alignment vertical="center" wrapText="1"/>
    </xf>
    <xf numFmtId="0" fontId="0" fillId="34" borderId="10" xfId="0" applyFont="1" applyFill="1" applyBorder="1" applyAlignment="1">
      <alignment vertical="center" wrapText="1"/>
    </xf>
    <xf numFmtId="0" fontId="0" fillId="34" borderId="12" xfId="0" applyFont="1" applyFill="1" applyBorder="1" applyAlignment="1">
      <alignment vertical="center"/>
    </xf>
    <xf numFmtId="0" fontId="0" fillId="34" borderId="12" xfId="0" applyFont="1" applyFill="1" applyBorder="1" applyAlignment="1">
      <alignment horizontal="left" vertical="center"/>
    </xf>
    <xf numFmtId="0" fontId="0" fillId="34" borderId="13" xfId="0" applyFont="1" applyFill="1" applyBorder="1" applyAlignment="1">
      <alignment vertical="center"/>
    </xf>
    <xf numFmtId="44" fontId="0" fillId="0" borderId="1" xfId="0" applyNumberFormat="1" applyFont="1" applyFill="1" applyBorder="1" applyAlignment="1">
      <alignment vertical="center"/>
    </xf>
    <xf numFmtId="0" fontId="29" fillId="0" borderId="7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/>
    </xf>
    <xf numFmtId="0" fontId="29" fillId="0" borderId="7" xfId="0" applyFont="1" applyBorder="1" applyAlignment="1">
      <alignment vertical="center"/>
    </xf>
    <xf numFmtId="0" fontId="29" fillId="0" borderId="12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0" fontId="30" fillId="0" borderId="7" xfId="0" applyFont="1" applyBorder="1"/>
    <xf numFmtId="44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/>
    <xf numFmtId="0" fontId="0" fillId="0" borderId="7" xfId="0" applyFill="1" applyBorder="1" applyAlignment="1">
      <alignment vertical="center"/>
    </xf>
    <xf numFmtId="0" fontId="0" fillId="0" borderId="7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6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6" fontId="24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4" fontId="0" fillId="0" borderId="1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16" fontId="0" fillId="0" borderId="1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16" fontId="0" fillId="0" borderId="10" xfId="0" applyNumberFormat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0" xfId="0" applyNumberForma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right" vertical="center"/>
    </xf>
    <xf numFmtId="0" fontId="0" fillId="34" borderId="7" xfId="0" applyFont="1" applyFill="1" applyBorder="1" applyAlignment="1">
      <alignment vertical="center"/>
    </xf>
    <xf numFmtId="0" fontId="0" fillId="34" borderId="7" xfId="0" applyFont="1" applyFill="1" applyBorder="1" applyAlignment="1">
      <alignment vertical="center" wrapText="1"/>
    </xf>
    <xf numFmtId="0" fontId="0" fillId="34" borderId="7" xfId="0" applyFont="1" applyFill="1" applyBorder="1" applyAlignment="1">
      <alignment horizontal="right" vertical="center"/>
    </xf>
    <xf numFmtId="0" fontId="0" fillId="34" borderId="8" xfId="0" applyFont="1" applyFill="1" applyBorder="1" applyAlignment="1">
      <alignment vertical="center"/>
    </xf>
    <xf numFmtId="0" fontId="0" fillId="34" borderId="1" xfId="0" applyFont="1" applyFill="1" applyBorder="1" applyAlignment="1">
      <alignment vertical="center"/>
    </xf>
    <xf numFmtId="0" fontId="0" fillId="34" borderId="1" xfId="0" applyFont="1" applyFill="1" applyBorder="1" applyAlignment="1">
      <alignment horizontal="left" vertical="center"/>
    </xf>
    <xf numFmtId="14" fontId="0" fillId="34" borderId="1" xfId="0" applyNumberFormat="1" applyFont="1" applyFill="1" applyBorder="1" applyAlignment="1">
      <alignment vertical="center"/>
    </xf>
    <xf numFmtId="0" fontId="0" fillId="34" borderId="10" xfId="0" applyFont="1" applyFill="1" applyBorder="1" applyAlignment="1">
      <alignment vertical="center" wrapText="1"/>
    </xf>
    <xf numFmtId="0" fontId="0" fillId="34" borderId="1" xfId="0" applyFont="1" applyFill="1" applyBorder="1" applyAlignment="1">
      <alignment vertical="center" wrapText="1"/>
    </xf>
    <xf numFmtId="14" fontId="0" fillId="34" borderId="1" xfId="0" applyNumberFormat="1" applyFont="1" applyFill="1" applyBorder="1" applyAlignment="1">
      <alignment horizontal="right" vertical="center"/>
    </xf>
    <xf numFmtId="0" fontId="0" fillId="34" borderId="1" xfId="0" applyFont="1" applyFill="1" applyBorder="1" applyAlignment="1">
      <alignment horizontal="right" vertical="center"/>
    </xf>
    <xf numFmtId="14" fontId="0" fillId="34" borderId="10" xfId="0" applyNumberFormat="1" applyFont="1" applyFill="1" applyBorder="1" applyAlignment="1">
      <alignment vertical="center"/>
    </xf>
    <xf numFmtId="0" fontId="0" fillId="0" borderId="0" xfId="0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34" borderId="7" xfId="0" applyFont="1" applyFill="1" applyBorder="1" applyAlignment="1">
      <alignment vertical="center"/>
    </xf>
    <xf numFmtId="0" fontId="0" fillId="34" borderId="8" xfId="0" applyFont="1" applyFill="1" applyBorder="1" applyAlignment="1">
      <alignment vertical="center"/>
    </xf>
    <xf numFmtId="0" fontId="0" fillId="34" borderId="1" xfId="0" applyFont="1" applyFill="1" applyBorder="1" applyAlignment="1">
      <alignment vertical="center"/>
    </xf>
    <xf numFmtId="0" fontId="0" fillId="34" borderId="10" xfId="0" applyFont="1" applyFill="1" applyBorder="1" applyAlignment="1">
      <alignment vertical="center" wrapText="1"/>
    </xf>
    <xf numFmtId="0" fontId="0" fillId="34" borderId="1" xfId="0" applyFont="1" applyFill="1" applyBorder="1" applyAlignment="1">
      <alignment vertical="center" wrapText="1"/>
    </xf>
    <xf numFmtId="0" fontId="24" fillId="0" borderId="7" xfId="0" applyFont="1" applyBorder="1" applyAlignment="1">
      <alignment vertical="center"/>
    </xf>
    <xf numFmtId="0" fontId="24" fillId="0" borderId="7" xfId="0" applyFont="1" applyBorder="1" applyAlignment="1">
      <alignment horizontal="left" vertical="center" wrapText="1"/>
    </xf>
    <xf numFmtId="0" fontId="32" fillId="0" borderId="7" xfId="0" applyFont="1" applyBorder="1"/>
    <xf numFmtId="0" fontId="24" fillId="0" borderId="1" xfId="0" applyFont="1" applyBorder="1" applyAlignment="1">
      <alignment vertical="center"/>
    </xf>
    <xf numFmtId="0" fontId="33" fillId="0" borderId="1" xfId="0" applyFont="1" applyBorder="1" applyAlignment="1">
      <alignment horizontal="left"/>
    </xf>
    <xf numFmtId="14" fontId="24" fillId="0" borderId="1" xfId="0" applyNumberFormat="1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top" wrapText="1"/>
    </xf>
    <xf numFmtId="0" fontId="24" fillId="0" borderId="12" xfId="0" applyFont="1" applyBorder="1" applyAlignment="1">
      <alignment vertical="center"/>
    </xf>
    <xf numFmtId="0" fontId="24" fillId="0" borderId="12" xfId="0" applyFont="1" applyBorder="1" applyAlignment="1">
      <alignment horizontal="right" vertical="center"/>
    </xf>
    <xf numFmtId="0" fontId="0" fillId="0" borderId="7" xfId="0" applyFont="1" applyFill="1" applyBorder="1" applyAlignment="1">
      <alignment vertical="center" wrapText="1"/>
    </xf>
    <xf numFmtId="0" fontId="28" fillId="0" borderId="7" xfId="0" applyFont="1" applyFill="1" applyBorder="1"/>
    <xf numFmtId="0" fontId="29" fillId="0" borderId="7" xfId="0" applyFont="1" applyFill="1" applyBorder="1" applyAlignment="1">
      <alignment vertical="center"/>
    </xf>
    <xf numFmtId="0" fontId="29" fillId="0" borderId="7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left" vertical="center" wrapText="1"/>
    </xf>
    <xf numFmtId="14" fontId="29" fillId="0" borderId="1" xfId="0" applyNumberFormat="1" applyFont="1" applyFill="1" applyBorder="1" applyAlignment="1">
      <alignment horizontal="left" vertical="center"/>
    </xf>
    <xf numFmtId="0" fontId="29" fillId="0" borderId="10" xfId="0" applyFont="1" applyFill="1" applyBorder="1" applyAlignment="1">
      <alignment vertical="center"/>
    </xf>
    <xf numFmtId="0" fontId="29" fillId="0" borderId="1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vertical="center" wrapText="1"/>
    </xf>
    <xf numFmtId="0" fontId="29" fillId="0" borderId="12" xfId="0" applyFont="1" applyFill="1" applyBorder="1" applyAlignment="1">
      <alignment vertical="center"/>
    </xf>
    <xf numFmtId="0" fontId="29" fillId="0" borderId="12" xfId="0" applyFont="1" applyFill="1" applyBorder="1" applyAlignment="1">
      <alignment horizontal="left" vertical="center"/>
    </xf>
    <xf numFmtId="0" fontId="29" fillId="0" borderId="13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left" vertical="center"/>
    </xf>
    <xf numFmtId="14" fontId="29" fillId="0" borderId="1" xfId="0" applyNumberFormat="1" applyFont="1" applyFill="1" applyBorder="1" applyAlignment="1">
      <alignment vertical="center"/>
    </xf>
    <xf numFmtId="0" fontId="29" fillId="0" borderId="12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4" fontId="0" fillId="0" borderId="7" xfId="0" applyNumberFormat="1" applyFon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44" fontId="0" fillId="0" borderId="12" xfId="0" applyNumberFormat="1" applyFont="1" applyFill="1" applyBorder="1" applyAlignment="1">
      <alignment horizontal="center" vertical="center"/>
    </xf>
    <xf numFmtId="0" fontId="0" fillId="34" borderId="1" xfId="0" applyFont="1" applyFill="1" applyBorder="1" applyAlignment="1">
      <alignment horizontal="center" vertical="center"/>
    </xf>
    <xf numFmtId="0" fontId="0" fillId="34" borderId="12" xfId="0" applyFont="1" applyFill="1" applyBorder="1" applyAlignment="1">
      <alignment horizontal="center" vertical="center"/>
    </xf>
    <xf numFmtId="0" fontId="0" fillId="34" borderId="1" xfId="0" applyFont="1" applyFill="1" applyBorder="1" applyAlignment="1">
      <alignment horizontal="left" vertical="center"/>
    </xf>
    <xf numFmtId="0" fontId="0" fillId="34" borderId="12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34" borderId="37" xfId="0" applyFont="1" applyFill="1" applyBorder="1" applyAlignment="1">
      <alignment horizontal="center" vertical="center"/>
    </xf>
    <xf numFmtId="0" fontId="0" fillId="34" borderId="9" xfId="0" applyFont="1" applyFill="1" applyBorder="1" applyAlignment="1">
      <alignment horizontal="center" vertical="center"/>
    </xf>
    <xf numFmtId="0" fontId="0" fillId="34" borderId="11" xfId="0" applyFont="1" applyFill="1" applyBorder="1" applyAlignment="1">
      <alignment horizontal="center" vertical="center"/>
    </xf>
    <xf numFmtId="44" fontId="0" fillId="34" borderId="7" xfId="0" applyNumberFormat="1" applyFont="1" applyFill="1" applyBorder="1" applyAlignment="1">
      <alignment horizontal="center" vertical="center"/>
    </xf>
    <xf numFmtId="44" fontId="0" fillId="34" borderId="1" xfId="0" applyNumberFormat="1" applyFont="1" applyFill="1" applyBorder="1" applyAlignment="1">
      <alignment horizontal="center" vertical="center"/>
    </xf>
    <xf numFmtId="44" fontId="0" fillId="34" borderId="12" xfId="0" applyNumberFormat="1" applyFont="1" applyFill="1" applyBorder="1" applyAlignment="1">
      <alignment horizontal="center" vertical="center"/>
    </xf>
    <xf numFmtId="0" fontId="0" fillId="34" borderId="7" xfId="0" applyFont="1" applyFill="1" applyBorder="1" applyAlignment="1">
      <alignment horizontal="center" vertical="center"/>
    </xf>
    <xf numFmtId="0" fontId="0" fillId="34" borderId="1" xfId="0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/>
    </xf>
    <xf numFmtId="0" fontId="0" fillId="34" borderId="16" xfId="0" applyFont="1" applyFill="1" applyBorder="1" applyAlignment="1">
      <alignment horizontal="center" vertical="center" wrapText="1"/>
    </xf>
    <xf numFmtId="0" fontId="0" fillId="34" borderId="5" xfId="0" applyFont="1" applyFill="1" applyBorder="1" applyAlignment="1">
      <alignment horizontal="center" vertical="center" wrapText="1"/>
    </xf>
    <xf numFmtId="0" fontId="0" fillId="34" borderId="38" xfId="0" applyFont="1" applyFill="1" applyBorder="1" applyAlignment="1">
      <alignment horizontal="center" vertical="center" wrapText="1"/>
    </xf>
    <xf numFmtId="0" fontId="0" fillId="34" borderId="16" xfId="0" applyFont="1" applyFill="1" applyBorder="1" applyAlignment="1">
      <alignment horizontal="center" vertical="center"/>
    </xf>
    <xf numFmtId="0" fontId="0" fillId="34" borderId="5" xfId="0" applyFont="1" applyFill="1" applyBorder="1" applyAlignment="1">
      <alignment horizontal="center" vertical="center"/>
    </xf>
    <xf numFmtId="0" fontId="0" fillId="34" borderId="38" xfId="0" applyFont="1" applyFill="1" applyBorder="1" applyAlignment="1">
      <alignment horizontal="center" vertical="center"/>
    </xf>
    <xf numFmtId="44" fontId="0" fillId="34" borderId="16" xfId="0" applyNumberFormat="1" applyFont="1" applyFill="1" applyBorder="1" applyAlignment="1">
      <alignment horizontal="center" vertical="center" wrapText="1"/>
    </xf>
    <xf numFmtId="44" fontId="0" fillId="34" borderId="5" xfId="0" applyNumberFormat="1" applyFont="1" applyFill="1" applyBorder="1" applyAlignment="1">
      <alignment horizontal="center" vertical="center" wrapText="1"/>
    </xf>
    <xf numFmtId="44" fontId="0" fillId="34" borderId="38" xfId="0" applyNumberFormat="1" applyFont="1" applyFill="1" applyBorder="1" applyAlignment="1">
      <alignment horizontal="center" vertical="center" wrapText="1"/>
    </xf>
    <xf numFmtId="0" fontId="0" fillId="34" borderId="15" xfId="0" applyFont="1" applyFill="1" applyBorder="1" applyAlignment="1">
      <alignment horizontal="center" vertical="center" wrapText="1"/>
    </xf>
    <xf numFmtId="0" fontId="0" fillId="34" borderId="14" xfId="0" applyFont="1" applyFill="1" applyBorder="1" applyAlignment="1">
      <alignment horizontal="center" vertical="center" wrapText="1"/>
    </xf>
    <xf numFmtId="0" fontId="0" fillId="34" borderId="39" xfId="0" applyFont="1" applyFill="1" applyBorder="1" applyAlignment="1">
      <alignment horizontal="center" vertical="center" wrapText="1"/>
    </xf>
    <xf numFmtId="0" fontId="0" fillId="34" borderId="13" xfId="0" applyFont="1" applyFill="1" applyBorder="1" applyAlignment="1">
      <alignment horizontal="center" vertical="center"/>
    </xf>
    <xf numFmtId="0" fontId="0" fillId="34" borderId="17" xfId="0" applyFont="1" applyFill="1" applyBorder="1" applyAlignment="1">
      <alignment horizontal="center" vertical="center" wrapText="1"/>
    </xf>
    <xf numFmtId="44" fontId="0" fillId="34" borderId="18" xfId="0" applyNumberFormat="1" applyFont="1" applyFill="1" applyBorder="1" applyAlignment="1">
      <alignment horizontal="center" vertical="center" wrapText="1"/>
    </xf>
    <xf numFmtId="0" fontId="0" fillId="34" borderId="18" xfId="0" applyFont="1" applyFill="1" applyBorder="1" applyAlignment="1">
      <alignment horizontal="center" vertical="center" wrapText="1"/>
    </xf>
    <xf numFmtId="0" fontId="0" fillId="34" borderId="18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44" fontId="29" fillId="0" borderId="1" xfId="0" applyNumberFormat="1" applyFont="1" applyFill="1" applyBorder="1" applyAlignment="1">
      <alignment horizontal="center" vertical="center"/>
    </xf>
    <xf numFmtId="44" fontId="29" fillId="0" borderId="12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44" fontId="0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4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44" fontId="29" fillId="0" borderId="7" xfId="0" applyNumberFormat="1" applyFont="1" applyFill="1" applyBorder="1" applyAlignment="1">
      <alignment horizontal="center" vertical="center"/>
    </xf>
    <xf numFmtId="44" fontId="29" fillId="0" borderId="4" xfId="0" applyNumberFormat="1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29" fillId="0" borderId="12" xfId="0" applyFont="1" applyFill="1" applyBorder="1" applyAlignment="1">
      <alignment horizontal="left" vertical="center"/>
    </xf>
    <xf numFmtId="44" fontId="0" fillId="34" borderId="4" xfId="0" applyNumberFormat="1" applyFont="1" applyFill="1" applyBorder="1" applyAlignment="1">
      <alignment horizontal="center" vertical="center"/>
    </xf>
    <xf numFmtId="44" fontId="0" fillId="34" borderId="5" xfId="0" applyNumberFormat="1" applyFont="1" applyFill="1" applyBorder="1" applyAlignment="1">
      <alignment horizontal="center" vertical="center"/>
    </xf>
    <xf numFmtId="44" fontId="0" fillId="34" borderId="18" xfId="0" applyNumberFormat="1" applyFont="1" applyFill="1" applyBorder="1" applyAlignment="1">
      <alignment horizontal="center" vertical="center"/>
    </xf>
    <xf numFmtId="0" fontId="0" fillId="34" borderId="4" xfId="0" applyFont="1" applyFill="1" applyBorder="1" applyAlignment="1">
      <alignment horizontal="center" vertical="center"/>
    </xf>
    <xf numFmtId="0" fontId="0" fillId="34" borderId="4" xfId="0" applyFont="1" applyFill="1" applyBorder="1" applyAlignment="1">
      <alignment horizontal="left" vertical="center"/>
    </xf>
    <xf numFmtId="0" fontId="0" fillId="34" borderId="5" xfId="0" applyFont="1" applyFill="1" applyBorder="1" applyAlignment="1">
      <alignment horizontal="left" vertical="center"/>
    </xf>
    <xf numFmtId="0" fontId="0" fillId="34" borderId="18" xfId="0" applyFont="1" applyFill="1" applyBorder="1" applyAlignment="1">
      <alignment horizontal="left" vertical="center"/>
    </xf>
    <xf numFmtId="44" fontId="0" fillId="0" borderId="38" xfId="0" applyNumberFormat="1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44" fontId="0" fillId="0" borderId="16" xfId="0" applyNumberFormat="1" applyFont="1" applyFill="1" applyBorder="1" applyAlignment="1">
      <alignment horizontal="center" vertical="center"/>
    </xf>
    <xf numFmtId="44" fontId="0" fillId="0" borderId="18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44" fontId="24" fillId="0" borderId="16" xfId="0" applyNumberFormat="1" applyFont="1" applyFill="1" applyBorder="1" applyAlignment="1">
      <alignment horizontal="center" vertical="center"/>
    </xf>
    <xf numFmtId="44" fontId="24" fillId="0" borderId="5" xfId="0" applyNumberFormat="1" applyFont="1" applyFill="1" applyBorder="1" applyAlignment="1">
      <alignment horizontal="center" vertical="center"/>
    </xf>
    <xf numFmtId="44" fontId="24" fillId="0" borderId="18" xfId="0" applyNumberFormat="1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44" fontId="29" fillId="0" borderId="16" xfId="0" applyNumberFormat="1" applyFont="1" applyFill="1" applyBorder="1" applyAlignment="1">
      <alignment horizontal="center" vertical="center"/>
    </xf>
    <xf numFmtId="44" fontId="29" fillId="0" borderId="5" xfId="0" applyNumberFormat="1" applyFont="1" applyFill="1" applyBorder="1" applyAlignment="1">
      <alignment horizontal="center" vertical="center"/>
    </xf>
    <xf numFmtId="44" fontId="29" fillId="0" borderId="18" xfId="0" applyNumberFormat="1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 wrapText="1"/>
    </xf>
  </cellXfs>
  <cellStyles count="48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Currency" xfId="47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oneda" xfId="2" builtinId="4"/>
    <cellStyle name="Moneda 2" xfId="45"/>
    <cellStyle name="Moneda 3" xfId="44"/>
    <cellStyle name="Neutral" xfId="10" builtinId="28" customBuiltin="1"/>
    <cellStyle name="Normal" xfId="0" builtinId="0"/>
    <cellStyle name="Normal 2" xfId="1"/>
    <cellStyle name="Normal 2 2" xfId="46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="80" zoomScaleNormal="80" workbookViewId="0">
      <selection activeCell="K23" sqref="K23"/>
    </sheetView>
  </sheetViews>
  <sheetFormatPr baseColWidth="10" defaultRowHeight="15" x14ac:dyDescent="0.25"/>
  <cols>
    <col min="1" max="1" width="19" customWidth="1"/>
    <col min="2" max="2" width="14.85546875" customWidth="1"/>
    <col min="3" max="3" width="11.42578125" customWidth="1"/>
    <col min="4" max="4" width="17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16.7109375" customWidth="1"/>
    <col min="10" max="10" width="20.28515625" customWidth="1"/>
    <col min="11" max="11" width="27.85546875" customWidth="1"/>
  </cols>
  <sheetData>
    <row r="1" spans="1:11" ht="19.5" customHeight="1" x14ac:dyDescent="0.25">
      <c r="A1" s="187" t="s">
        <v>49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ht="20.25" customHeight="1" x14ac:dyDescent="0.25">
      <c r="A2" s="187" t="s">
        <v>51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1" ht="18.75" customHeight="1" x14ac:dyDescent="0.25">
      <c r="A3" s="188" t="s">
        <v>52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18.75" customHeight="1" x14ac:dyDescent="0.25">
      <c r="A4" s="187" t="s">
        <v>50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</row>
    <row r="5" spans="1:11" ht="19.5" customHeight="1" x14ac:dyDescent="0.25">
      <c r="A5" s="187" t="s">
        <v>63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</row>
    <row r="6" spans="1:11" ht="21.75" customHeight="1" x14ac:dyDescent="0.25">
      <c r="A6" s="187" t="s">
        <v>64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</row>
    <row r="7" spans="1:11" ht="20.25" customHeight="1" x14ac:dyDescent="0.25">
      <c r="A7" s="187" t="s">
        <v>97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</row>
    <row r="8" spans="1:11" ht="20.25" customHeight="1" x14ac:dyDescent="0.25">
      <c r="A8" s="187" t="s">
        <v>67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</row>
    <row r="9" spans="1:11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21" customHeight="1" thickBot="1" x14ac:dyDescent="0.4">
      <c r="A10" s="186" t="s">
        <v>44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</row>
    <row r="11" spans="1:11" ht="30" customHeight="1" thickBot="1" x14ac:dyDescent="0.3">
      <c r="A11" s="1" t="s">
        <v>0</v>
      </c>
      <c r="B11" s="2" t="s">
        <v>16</v>
      </c>
      <c r="C11" s="2" t="s">
        <v>17</v>
      </c>
      <c r="D11" s="2" t="s">
        <v>18</v>
      </c>
      <c r="E11" s="2" t="s">
        <v>1</v>
      </c>
      <c r="F11" s="174" t="s">
        <v>2</v>
      </c>
      <c r="G11" s="189"/>
      <c r="H11" s="190" t="s">
        <v>3</v>
      </c>
      <c r="I11" s="191"/>
      <c r="J11" s="174" t="s">
        <v>4</v>
      </c>
      <c r="K11" s="175"/>
    </row>
    <row r="12" spans="1:11" ht="30" x14ac:dyDescent="0.25">
      <c r="A12" s="176" t="s">
        <v>171</v>
      </c>
      <c r="B12" s="179">
        <v>1</v>
      </c>
      <c r="C12" s="179">
        <v>11903000</v>
      </c>
      <c r="D12" s="182">
        <f>C12*B12</f>
        <v>11903000</v>
      </c>
      <c r="E12" s="179" t="s">
        <v>170</v>
      </c>
      <c r="F12" s="135" t="s">
        <v>5</v>
      </c>
      <c r="G12" s="115" t="s">
        <v>150</v>
      </c>
      <c r="H12" s="135" t="s">
        <v>6</v>
      </c>
      <c r="I12" s="135">
        <v>19904762</v>
      </c>
      <c r="J12" s="135" t="s">
        <v>7</v>
      </c>
      <c r="K12" s="136" t="s">
        <v>148</v>
      </c>
    </row>
    <row r="13" spans="1:11" x14ac:dyDescent="0.25">
      <c r="A13" s="177"/>
      <c r="B13" s="180"/>
      <c r="C13" s="180"/>
      <c r="D13" s="183"/>
      <c r="E13" s="180"/>
      <c r="F13" s="137" t="s">
        <v>8</v>
      </c>
      <c r="G13" s="137">
        <v>4841875</v>
      </c>
      <c r="H13" s="137" t="s">
        <v>9</v>
      </c>
      <c r="I13" s="109">
        <v>45054</v>
      </c>
      <c r="J13" s="137" t="s">
        <v>10</v>
      </c>
      <c r="K13" s="114" t="s">
        <v>151</v>
      </c>
    </row>
    <row r="14" spans="1:11" ht="75" x14ac:dyDescent="0.25">
      <c r="A14" s="177"/>
      <c r="B14" s="180"/>
      <c r="C14" s="180"/>
      <c r="D14" s="183"/>
      <c r="E14" s="180"/>
      <c r="F14" s="185"/>
      <c r="G14" s="185"/>
      <c r="H14" s="138" t="s">
        <v>11</v>
      </c>
      <c r="I14" s="109">
        <v>45096</v>
      </c>
      <c r="J14" s="138" t="s">
        <v>12</v>
      </c>
      <c r="K14" s="110" t="s">
        <v>149</v>
      </c>
    </row>
    <row r="15" spans="1:11" x14ac:dyDescent="0.25">
      <c r="A15" s="177"/>
      <c r="B15" s="180"/>
      <c r="C15" s="180"/>
      <c r="D15" s="183"/>
      <c r="E15" s="180"/>
      <c r="F15" s="180"/>
      <c r="G15" s="180"/>
      <c r="H15" s="137" t="s">
        <v>13</v>
      </c>
      <c r="I15" s="109">
        <v>45113</v>
      </c>
      <c r="J15" s="137" t="s">
        <v>14</v>
      </c>
      <c r="K15" s="111">
        <v>45148</v>
      </c>
    </row>
    <row r="16" spans="1:11" ht="15.75" thickBot="1" x14ac:dyDescent="0.3">
      <c r="A16" s="178"/>
      <c r="B16" s="181"/>
      <c r="C16" s="181"/>
      <c r="D16" s="184"/>
      <c r="E16" s="181"/>
      <c r="F16" s="181"/>
      <c r="G16" s="181"/>
      <c r="H16" s="139" t="s">
        <v>15</v>
      </c>
      <c r="I16" s="139" t="s">
        <v>53</v>
      </c>
      <c r="J16" s="139"/>
      <c r="K16" s="140"/>
    </row>
    <row r="17" spans="1:1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ht="15.75" thickBot="1" x14ac:dyDescent="0.3">
      <c r="A21" s="8"/>
      <c r="B21" s="5"/>
      <c r="C21" s="5"/>
      <c r="D21" s="5"/>
      <c r="E21" s="5"/>
      <c r="F21" s="5"/>
      <c r="G21" s="5"/>
      <c r="H21" s="5"/>
      <c r="I21" s="5"/>
      <c r="J21" s="5"/>
      <c r="K21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J11:K11"/>
    <mergeCell ref="A12:A16"/>
    <mergeCell ref="B12:B16"/>
    <mergeCell ref="C12:C16"/>
    <mergeCell ref="D12:D16"/>
    <mergeCell ref="F14:F16"/>
    <mergeCell ref="E12:E16"/>
    <mergeCell ref="G14:G16"/>
    <mergeCell ref="F11:G11"/>
    <mergeCell ref="H11:I11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N332" sqref="N332"/>
    </sheetView>
  </sheetViews>
  <sheetFormatPr baseColWidth="10" defaultRowHeight="15" x14ac:dyDescent="0.25"/>
  <cols>
    <col min="1" max="1" width="19" customWidth="1"/>
    <col min="2" max="2" width="19.5703125" customWidth="1"/>
    <col min="3" max="3" width="17" customWidth="1"/>
    <col min="5" max="5" width="21" customWidth="1"/>
    <col min="6" max="6" width="23.5703125" customWidth="1"/>
    <col min="7" max="7" width="27.5703125" customWidth="1"/>
    <col min="8" max="8" width="23.42578125" customWidth="1"/>
    <col min="9" max="9" width="14.42578125" customWidth="1"/>
    <col min="10" max="10" width="18.85546875" customWidth="1"/>
    <col min="11" max="11" width="22.7109375" customWidth="1"/>
    <col min="12" max="12" width="2.42578125" customWidth="1"/>
  </cols>
  <sheetData>
    <row r="1" spans="1:11" ht="18" customHeight="1" x14ac:dyDescent="0.25">
      <c r="A1" s="187" t="s">
        <v>49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ht="16.5" customHeight="1" x14ac:dyDescent="0.25">
      <c r="A2" s="187" t="s">
        <v>51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1" ht="18" customHeight="1" x14ac:dyDescent="0.25">
      <c r="A3" s="188" t="s">
        <v>52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18" customHeight="1" x14ac:dyDescent="0.25">
      <c r="A4" s="187" t="s">
        <v>50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</row>
    <row r="5" spans="1:11" ht="19.5" customHeight="1" x14ac:dyDescent="0.25">
      <c r="A5" s="187" t="s">
        <v>63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</row>
    <row r="6" spans="1:11" ht="18" customHeight="1" x14ac:dyDescent="0.25">
      <c r="A6" s="187" t="s">
        <v>64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</row>
    <row r="7" spans="1:11" ht="19.5" customHeight="1" x14ac:dyDescent="0.25">
      <c r="A7" s="187" t="s">
        <v>97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</row>
    <row r="8" spans="1:11" ht="21.75" customHeight="1" x14ac:dyDescent="0.25">
      <c r="A8" s="187" t="s">
        <v>67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</row>
    <row r="9" spans="1:11" ht="15.75" x14ac:dyDescent="0.25">
      <c r="A9" s="10"/>
      <c r="B9" s="10"/>
      <c r="C9" s="10"/>
      <c r="D9" s="10"/>
      <c r="E9" s="17"/>
      <c r="F9" s="10"/>
      <c r="G9" s="10"/>
      <c r="H9" s="10"/>
      <c r="I9" s="10"/>
      <c r="J9" s="10"/>
      <c r="K9" s="10"/>
    </row>
    <row r="10" spans="1:11" ht="21" customHeight="1" x14ac:dyDescent="0.35">
      <c r="A10" s="308" t="s">
        <v>45</v>
      </c>
      <c r="B10" s="308"/>
      <c r="C10" s="308"/>
      <c r="D10" s="308"/>
      <c r="E10" s="308"/>
      <c r="F10" s="308"/>
      <c r="G10" s="308"/>
      <c r="H10" s="308"/>
      <c r="I10" s="308"/>
      <c r="J10" s="308"/>
      <c r="K10" s="308"/>
    </row>
    <row r="11" spans="1:11" ht="32.25" thickBot="1" x14ac:dyDescent="0.3">
      <c r="A11" s="22" t="s">
        <v>0</v>
      </c>
      <c r="B11" s="22" t="s">
        <v>22</v>
      </c>
      <c r="C11" s="22" t="s">
        <v>23</v>
      </c>
      <c r="D11" s="22" t="s">
        <v>24</v>
      </c>
      <c r="E11" s="22" t="s">
        <v>1</v>
      </c>
      <c r="F11" s="306" t="s">
        <v>2</v>
      </c>
      <c r="G11" s="306"/>
      <c r="H11" s="307" t="s">
        <v>3</v>
      </c>
      <c r="I11" s="307"/>
      <c r="J11" s="306" t="s">
        <v>4</v>
      </c>
      <c r="K11" s="306"/>
    </row>
    <row r="12" spans="1:11" x14ac:dyDescent="0.25">
      <c r="A12" s="246" t="s">
        <v>57</v>
      </c>
      <c r="B12" s="268">
        <v>4000</v>
      </c>
      <c r="C12" s="268">
        <v>10</v>
      </c>
      <c r="D12" s="270">
        <v>400</v>
      </c>
      <c r="E12" s="246">
        <v>292</v>
      </c>
      <c r="F12" s="37" t="s">
        <v>5</v>
      </c>
      <c r="G12" s="38" t="s">
        <v>68</v>
      </c>
      <c r="H12" s="37" t="s">
        <v>6</v>
      </c>
      <c r="I12" s="32" t="s">
        <v>56</v>
      </c>
      <c r="J12" s="37" t="s">
        <v>7</v>
      </c>
      <c r="K12" s="37" t="s">
        <v>56</v>
      </c>
    </row>
    <row r="13" spans="1:11" x14ac:dyDescent="0.25">
      <c r="A13" s="243"/>
      <c r="B13" s="242"/>
      <c r="C13" s="242"/>
      <c r="D13" s="271"/>
      <c r="E13" s="243"/>
      <c r="F13" s="33" t="s">
        <v>8</v>
      </c>
      <c r="G13" s="39">
        <v>62303511</v>
      </c>
      <c r="H13" s="33" t="s">
        <v>9</v>
      </c>
      <c r="I13" s="34" t="s">
        <v>56</v>
      </c>
      <c r="J13" s="33" t="s">
        <v>10</v>
      </c>
      <c r="K13" s="31" t="s">
        <v>56</v>
      </c>
    </row>
    <row r="14" spans="1:11" ht="30" x14ac:dyDescent="0.25">
      <c r="A14" s="243"/>
      <c r="B14" s="242"/>
      <c r="C14" s="242"/>
      <c r="D14" s="271"/>
      <c r="E14" s="243"/>
      <c r="F14" s="273"/>
      <c r="G14" s="276"/>
      <c r="H14" s="31" t="s">
        <v>11</v>
      </c>
      <c r="I14" s="34">
        <v>45148</v>
      </c>
      <c r="J14" s="31" t="s">
        <v>12</v>
      </c>
      <c r="K14" s="40" t="s">
        <v>69</v>
      </c>
    </row>
    <row r="15" spans="1:11" x14ac:dyDescent="0.25">
      <c r="A15" s="243"/>
      <c r="B15" s="242"/>
      <c r="C15" s="242"/>
      <c r="D15" s="271"/>
      <c r="E15" s="243"/>
      <c r="F15" s="274"/>
      <c r="G15" s="277"/>
      <c r="H15" s="33" t="s">
        <v>13</v>
      </c>
      <c r="I15" s="34">
        <v>45149</v>
      </c>
      <c r="J15" s="31" t="s">
        <v>14</v>
      </c>
      <c r="K15" s="34" t="s">
        <v>56</v>
      </c>
    </row>
    <row r="16" spans="1:11" ht="15.75" thickBot="1" x14ac:dyDescent="0.3">
      <c r="A16" s="247"/>
      <c r="B16" s="269"/>
      <c r="C16" s="269"/>
      <c r="D16" s="272"/>
      <c r="E16" s="247"/>
      <c r="F16" s="275"/>
      <c r="G16" s="278"/>
      <c r="H16" s="35" t="s">
        <v>15</v>
      </c>
      <c r="I16" s="36" t="s">
        <v>53</v>
      </c>
      <c r="J16" s="35"/>
      <c r="K16" s="35"/>
    </row>
    <row r="17" spans="1:11" ht="30" x14ac:dyDescent="0.25">
      <c r="A17" s="246" t="s">
        <v>57</v>
      </c>
      <c r="B17" s="268">
        <v>17500</v>
      </c>
      <c r="C17" s="268">
        <v>7</v>
      </c>
      <c r="D17" s="270">
        <v>2500</v>
      </c>
      <c r="E17" s="246">
        <v>292</v>
      </c>
      <c r="F17" s="37" t="s">
        <v>5</v>
      </c>
      <c r="G17" s="38" t="s">
        <v>70</v>
      </c>
      <c r="H17" s="37" t="s">
        <v>6</v>
      </c>
      <c r="I17" s="32" t="s">
        <v>56</v>
      </c>
      <c r="J17" s="37" t="s">
        <v>7</v>
      </c>
      <c r="K17" s="37" t="s">
        <v>56</v>
      </c>
    </row>
    <row r="18" spans="1:11" x14ac:dyDescent="0.25">
      <c r="A18" s="243"/>
      <c r="B18" s="242"/>
      <c r="C18" s="242"/>
      <c r="D18" s="271"/>
      <c r="E18" s="243"/>
      <c r="F18" s="33" t="s">
        <v>8</v>
      </c>
      <c r="G18" s="39">
        <v>92997694</v>
      </c>
      <c r="H18" s="33" t="s">
        <v>9</v>
      </c>
      <c r="I18" s="34" t="s">
        <v>56</v>
      </c>
      <c r="J18" s="33" t="s">
        <v>10</v>
      </c>
      <c r="K18" s="31" t="s">
        <v>56</v>
      </c>
    </row>
    <row r="19" spans="1:11" ht="60" x14ac:dyDescent="0.25">
      <c r="A19" s="243"/>
      <c r="B19" s="242"/>
      <c r="C19" s="242"/>
      <c r="D19" s="271"/>
      <c r="E19" s="243"/>
      <c r="F19" s="273"/>
      <c r="G19" s="276"/>
      <c r="H19" s="31" t="s">
        <v>11</v>
      </c>
      <c r="I19" s="34">
        <v>45148</v>
      </c>
      <c r="J19" s="31" t="s">
        <v>12</v>
      </c>
      <c r="K19" s="40" t="s">
        <v>71</v>
      </c>
    </row>
    <row r="20" spans="1:11" x14ac:dyDescent="0.25">
      <c r="A20" s="243"/>
      <c r="B20" s="242"/>
      <c r="C20" s="242"/>
      <c r="D20" s="271"/>
      <c r="E20" s="243"/>
      <c r="F20" s="274"/>
      <c r="G20" s="277"/>
      <c r="H20" s="33" t="s">
        <v>13</v>
      </c>
      <c r="I20" s="34">
        <v>45149</v>
      </c>
      <c r="J20" s="31" t="s">
        <v>14</v>
      </c>
      <c r="K20" s="34" t="s">
        <v>56</v>
      </c>
    </row>
    <row r="21" spans="1:11" ht="15.75" thickBot="1" x14ac:dyDescent="0.3">
      <c r="A21" s="247"/>
      <c r="B21" s="269"/>
      <c r="C21" s="269"/>
      <c r="D21" s="272"/>
      <c r="E21" s="247"/>
      <c r="F21" s="275"/>
      <c r="G21" s="278"/>
      <c r="H21" s="35" t="s">
        <v>15</v>
      </c>
      <c r="I21" s="36" t="s">
        <v>53</v>
      </c>
      <c r="J21" s="35"/>
      <c r="K21" s="35"/>
    </row>
    <row r="22" spans="1:11" x14ac:dyDescent="0.25">
      <c r="A22" s="246" t="s">
        <v>57</v>
      </c>
      <c r="B22" s="268">
        <v>9600</v>
      </c>
      <c r="C22" s="268">
        <v>64</v>
      </c>
      <c r="D22" s="270">
        <v>150</v>
      </c>
      <c r="E22" s="246">
        <v>292</v>
      </c>
      <c r="F22" s="37" t="s">
        <v>5</v>
      </c>
      <c r="G22" s="38" t="s">
        <v>68</v>
      </c>
      <c r="H22" s="37" t="s">
        <v>6</v>
      </c>
      <c r="I22" s="32" t="s">
        <v>56</v>
      </c>
      <c r="J22" s="37" t="s">
        <v>7</v>
      </c>
      <c r="K22" s="37" t="s">
        <v>56</v>
      </c>
    </row>
    <row r="23" spans="1:11" x14ac:dyDescent="0.25">
      <c r="A23" s="243"/>
      <c r="B23" s="242"/>
      <c r="C23" s="242"/>
      <c r="D23" s="271"/>
      <c r="E23" s="243"/>
      <c r="F23" s="33" t="s">
        <v>8</v>
      </c>
      <c r="G23" s="39">
        <v>62303511</v>
      </c>
      <c r="H23" s="33" t="s">
        <v>9</v>
      </c>
      <c r="I23" s="34" t="s">
        <v>56</v>
      </c>
      <c r="J23" s="33" t="s">
        <v>10</v>
      </c>
      <c r="K23" s="31" t="s">
        <v>56</v>
      </c>
    </row>
    <row r="24" spans="1:11" ht="30" x14ac:dyDescent="0.25">
      <c r="A24" s="243"/>
      <c r="B24" s="242"/>
      <c r="C24" s="242"/>
      <c r="D24" s="271"/>
      <c r="E24" s="243"/>
      <c r="F24" s="273"/>
      <c r="G24" s="276"/>
      <c r="H24" s="31" t="s">
        <v>11</v>
      </c>
      <c r="I24" s="34">
        <v>45149</v>
      </c>
      <c r="J24" s="31" t="s">
        <v>12</v>
      </c>
      <c r="K24" s="40" t="s">
        <v>72</v>
      </c>
    </row>
    <row r="25" spans="1:11" x14ac:dyDescent="0.25">
      <c r="A25" s="243"/>
      <c r="B25" s="242"/>
      <c r="C25" s="242"/>
      <c r="D25" s="271"/>
      <c r="E25" s="243"/>
      <c r="F25" s="274"/>
      <c r="G25" s="277"/>
      <c r="H25" s="33" t="s">
        <v>13</v>
      </c>
      <c r="I25" s="34">
        <v>45152</v>
      </c>
      <c r="J25" s="31" t="s">
        <v>14</v>
      </c>
      <c r="K25" s="34" t="s">
        <v>56</v>
      </c>
    </row>
    <row r="26" spans="1:11" ht="15.75" thickBot="1" x14ac:dyDescent="0.3">
      <c r="A26" s="247"/>
      <c r="B26" s="269"/>
      <c r="C26" s="269"/>
      <c r="D26" s="272"/>
      <c r="E26" s="247"/>
      <c r="F26" s="275"/>
      <c r="G26" s="278"/>
      <c r="H26" s="35" t="s">
        <v>15</v>
      </c>
      <c r="I26" s="36" t="s">
        <v>53</v>
      </c>
      <c r="J26" s="35"/>
      <c r="K26" s="35"/>
    </row>
    <row r="27" spans="1:11" x14ac:dyDescent="0.25">
      <c r="A27" s="246" t="s">
        <v>57</v>
      </c>
      <c r="B27" s="268">
        <v>4500</v>
      </c>
      <c r="C27" s="268">
        <v>45</v>
      </c>
      <c r="D27" s="270">
        <v>100</v>
      </c>
      <c r="E27" s="246">
        <v>292</v>
      </c>
      <c r="F27" s="37" t="s">
        <v>5</v>
      </c>
      <c r="G27" s="38" t="s">
        <v>68</v>
      </c>
      <c r="H27" s="37" t="s">
        <v>6</v>
      </c>
      <c r="I27" s="32" t="s">
        <v>56</v>
      </c>
      <c r="J27" s="37" t="s">
        <v>7</v>
      </c>
      <c r="K27" s="37" t="s">
        <v>56</v>
      </c>
    </row>
    <row r="28" spans="1:11" x14ac:dyDescent="0.25">
      <c r="A28" s="243"/>
      <c r="B28" s="242"/>
      <c r="C28" s="242"/>
      <c r="D28" s="271"/>
      <c r="E28" s="243"/>
      <c r="F28" s="33" t="s">
        <v>8</v>
      </c>
      <c r="G28" s="39">
        <v>62303511</v>
      </c>
      <c r="H28" s="33" t="s">
        <v>9</v>
      </c>
      <c r="I28" s="34" t="s">
        <v>56</v>
      </c>
      <c r="J28" s="33" t="s">
        <v>10</v>
      </c>
      <c r="K28" s="31" t="s">
        <v>56</v>
      </c>
    </row>
    <row r="29" spans="1:11" ht="30" x14ac:dyDescent="0.25">
      <c r="A29" s="243"/>
      <c r="B29" s="242"/>
      <c r="C29" s="242"/>
      <c r="D29" s="271"/>
      <c r="E29" s="243"/>
      <c r="F29" s="273"/>
      <c r="G29" s="276"/>
      <c r="H29" s="31" t="s">
        <v>11</v>
      </c>
      <c r="I29" s="34">
        <v>45149</v>
      </c>
      <c r="J29" s="31" t="s">
        <v>12</v>
      </c>
      <c r="K29" s="40" t="s">
        <v>73</v>
      </c>
    </row>
    <row r="30" spans="1:11" x14ac:dyDescent="0.25">
      <c r="A30" s="243"/>
      <c r="B30" s="242"/>
      <c r="C30" s="242"/>
      <c r="D30" s="271"/>
      <c r="E30" s="243"/>
      <c r="F30" s="274"/>
      <c r="G30" s="277"/>
      <c r="H30" s="33" t="s">
        <v>13</v>
      </c>
      <c r="I30" s="34">
        <v>45152</v>
      </c>
      <c r="J30" s="31" t="s">
        <v>14</v>
      </c>
      <c r="K30" s="34" t="s">
        <v>56</v>
      </c>
    </row>
    <row r="31" spans="1:11" ht="15.75" thickBot="1" x14ac:dyDescent="0.3">
      <c r="A31" s="247"/>
      <c r="B31" s="269"/>
      <c r="C31" s="269"/>
      <c r="D31" s="272"/>
      <c r="E31" s="247"/>
      <c r="F31" s="275"/>
      <c r="G31" s="278"/>
      <c r="H31" s="35" t="s">
        <v>15</v>
      </c>
      <c r="I31" s="36" t="s">
        <v>53</v>
      </c>
      <c r="J31" s="35"/>
      <c r="K31" s="35"/>
    </row>
    <row r="32" spans="1:11" x14ac:dyDescent="0.25">
      <c r="A32" s="250" t="s">
        <v>57</v>
      </c>
      <c r="B32" s="309">
        <v>3500</v>
      </c>
      <c r="C32" s="309">
        <v>8.75</v>
      </c>
      <c r="D32" s="294">
        <v>400</v>
      </c>
      <c r="E32" s="250">
        <v>292</v>
      </c>
      <c r="F32" s="78" t="s">
        <v>5</v>
      </c>
      <c r="G32" s="76" t="s">
        <v>74</v>
      </c>
      <c r="H32" s="78" t="s">
        <v>6</v>
      </c>
      <c r="I32" s="83" t="s">
        <v>56</v>
      </c>
      <c r="J32" s="78" t="s">
        <v>7</v>
      </c>
      <c r="K32" s="78" t="s">
        <v>56</v>
      </c>
    </row>
    <row r="33" spans="1:11" x14ac:dyDescent="0.25">
      <c r="A33" s="251"/>
      <c r="B33" s="310"/>
      <c r="C33" s="310"/>
      <c r="D33" s="295"/>
      <c r="E33" s="251"/>
      <c r="F33" s="23" t="s">
        <v>8</v>
      </c>
      <c r="G33" s="77">
        <v>62303511</v>
      </c>
      <c r="H33" s="23" t="s">
        <v>9</v>
      </c>
      <c r="I33" s="27" t="s">
        <v>56</v>
      </c>
      <c r="J33" s="23" t="s">
        <v>10</v>
      </c>
      <c r="K33" s="26" t="s">
        <v>56</v>
      </c>
    </row>
    <row r="34" spans="1:11" ht="25.5" x14ac:dyDescent="0.25">
      <c r="A34" s="251"/>
      <c r="B34" s="310"/>
      <c r="C34" s="310"/>
      <c r="D34" s="295"/>
      <c r="E34" s="251"/>
      <c r="F34" s="297"/>
      <c r="G34" s="300"/>
      <c r="H34" s="26" t="s">
        <v>11</v>
      </c>
      <c r="I34" s="27">
        <v>45149</v>
      </c>
      <c r="J34" s="26" t="s">
        <v>12</v>
      </c>
      <c r="K34" s="25" t="s">
        <v>75</v>
      </c>
    </row>
    <row r="35" spans="1:11" x14ac:dyDescent="0.25">
      <c r="A35" s="251"/>
      <c r="B35" s="310"/>
      <c r="C35" s="310"/>
      <c r="D35" s="295"/>
      <c r="E35" s="251"/>
      <c r="F35" s="298"/>
      <c r="G35" s="301"/>
      <c r="H35" s="23" t="s">
        <v>13</v>
      </c>
      <c r="I35" s="27">
        <v>45149</v>
      </c>
      <c r="J35" s="26" t="s">
        <v>14</v>
      </c>
      <c r="K35" s="27" t="s">
        <v>56</v>
      </c>
    </row>
    <row r="36" spans="1:11" ht="15.75" thickBot="1" x14ac:dyDescent="0.3">
      <c r="A36" s="252"/>
      <c r="B36" s="311"/>
      <c r="C36" s="311"/>
      <c r="D36" s="296"/>
      <c r="E36" s="252"/>
      <c r="F36" s="299"/>
      <c r="G36" s="302"/>
      <c r="H36" s="81" t="s">
        <v>15</v>
      </c>
      <c r="I36" s="79" t="s">
        <v>53</v>
      </c>
      <c r="J36" s="81"/>
      <c r="K36" s="81"/>
    </row>
    <row r="37" spans="1:11" x14ac:dyDescent="0.25">
      <c r="A37" s="279" t="s">
        <v>57</v>
      </c>
      <c r="B37" s="282">
        <v>7500</v>
      </c>
      <c r="C37" s="282">
        <v>150</v>
      </c>
      <c r="D37" s="285">
        <v>50</v>
      </c>
      <c r="E37" s="279">
        <v>292</v>
      </c>
      <c r="F37" s="146" t="s">
        <v>5</v>
      </c>
      <c r="G37" s="147" t="s">
        <v>68</v>
      </c>
      <c r="H37" s="146" t="s">
        <v>6</v>
      </c>
      <c r="I37" s="148" t="s">
        <v>56</v>
      </c>
      <c r="J37" s="146" t="s">
        <v>7</v>
      </c>
      <c r="K37" s="146" t="s">
        <v>56</v>
      </c>
    </row>
    <row r="38" spans="1:11" x14ac:dyDescent="0.25">
      <c r="A38" s="280"/>
      <c r="B38" s="283"/>
      <c r="C38" s="283"/>
      <c r="D38" s="286"/>
      <c r="E38" s="280"/>
      <c r="F38" s="149" t="s">
        <v>8</v>
      </c>
      <c r="G38" s="150">
        <v>62303511</v>
      </c>
      <c r="H38" s="149" t="s">
        <v>9</v>
      </c>
      <c r="I38" s="151" t="s">
        <v>56</v>
      </c>
      <c r="J38" s="149" t="s">
        <v>10</v>
      </c>
      <c r="K38" s="152" t="s">
        <v>56</v>
      </c>
    </row>
    <row r="39" spans="1:11" ht="36" x14ac:dyDescent="0.25">
      <c r="A39" s="280"/>
      <c r="B39" s="283"/>
      <c r="C39" s="283"/>
      <c r="D39" s="286"/>
      <c r="E39" s="280"/>
      <c r="F39" s="288"/>
      <c r="G39" s="291"/>
      <c r="H39" s="152" t="s">
        <v>11</v>
      </c>
      <c r="I39" s="151">
        <v>45155</v>
      </c>
      <c r="J39" s="152" t="s">
        <v>12</v>
      </c>
      <c r="K39" s="153" t="s">
        <v>76</v>
      </c>
    </row>
    <row r="40" spans="1:11" x14ac:dyDescent="0.25">
      <c r="A40" s="280"/>
      <c r="B40" s="283"/>
      <c r="C40" s="283"/>
      <c r="D40" s="286"/>
      <c r="E40" s="280"/>
      <c r="F40" s="289"/>
      <c r="G40" s="292"/>
      <c r="H40" s="149" t="s">
        <v>13</v>
      </c>
      <c r="I40" s="151">
        <v>45156</v>
      </c>
      <c r="J40" s="152" t="s">
        <v>14</v>
      </c>
      <c r="K40" s="151" t="s">
        <v>56</v>
      </c>
    </row>
    <row r="41" spans="1:11" ht="15.75" thickBot="1" x14ac:dyDescent="0.3">
      <c r="A41" s="281"/>
      <c r="B41" s="284"/>
      <c r="C41" s="284"/>
      <c r="D41" s="287"/>
      <c r="E41" s="281"/>
      <c r="F41" s="290"/>
      <c r="G41" s="293"/>
      <c r="H41" s="154" t="s">
        <v>15</v>
      </c>
      <c r="I41" s="155" t="s">
        <v>53</v>
      </c>
      <c r="J41" s="154"/>
      <c r="K41" s="154"/>
    </row>
    <row r="42" spans="1:11" x14ac:dyDescent="0.25">
      <c r="A42" s="279" t="s">
        <v>57</v>
      </c>
      <c r="B42" s="282">
        <v>10250</v>
      </c>
      <c r="C42" s="282">
        <v>41</v>
      </c>
      <c r="D42" s="285">
        <v>250</v>
      </c>
      <c r="E42" s="279">
        <v>292</v>
      </c>
      <c r="F42" s="146" t="s">
        <v>5</v>
      </c>
      <c r="G42" s="147" t="s">
        <v>77</v>
      </c>
      <c r="H42" s="146" t="s">
        <v>6</v>
      </c>
      <c r="I42" s="148" t="s">
        <v>56</v>
      </c>
      <c r="J42" s="146" t="s">
        <v>7</v>
      </c>
      <c r="K42" s="146" t="s">
        <v>56</v>
      </c>
    </row>
    <row r="43" spans="1:11" x14ac:dyDescent="0.25">
      <c r="A43" s="280"/>
      <c r="B43" s="283"/>
      <c r="C43" s="283"/>
      <c r="D43" s="286"/>
      <c r="E43" s="280"/>
      <c r="F43" s="149" t="s">
        <v>8</v>
      </c>
      <c r="G43" s="150">
        <v>25631918</v>
      </c>
      <c r="H43" s="149" t="s">
        <v>9</v>
      </c>
      <c r="I43" s="151" t="s">
        <v>56</v>
      </c>
      <c r="J43" s="149" t="s">
        <v>10</v>
      </c>
      <c r="K43" s="152" t="s">
        <v>56</v>
      </c>
    </row>
    <row r="44" spans="1:11" ht="36" x14ac:dyDescent="0.25">
      <c r="A44" s="280"/>
      <c r="B44" s="283"/>
      <c r="C44" s="283"/>
      <c r="D44" s="286"/>
      <c r="E44" s="280"/>
      <c r="F44" s="288"/>
      <c r="G44" s="291"/>
      <c r="H44" s="152" t="s">
        <v>11</v>
      </c>
      <c r="I44" s="151">
        <v>45154</v>
      </c>
      <c r="J44" s="152" t="s">
        <v>12</v>
      </c>
      <c r="K44" s="153" t="s">
        <v>78</v>
      </c>
    </row>
    <row r="45" spans="1:11" x14ac:dyDescent="0.25">
      <c r="A45" s="280"/>
      <c r="B45" s="283"/>
      <c r="C45" s="283"/>
      <c r="D45" s="286"/>
      <c r="E45" s="280"/>
      <c r="F45" s="289"/>
      <c r="G45" s="292"/>
      <c r="H45" s="149" t="s">
        <v>13</v>
      </c>
      <c r="I45" s="151">
        <v>45161</v>
      </c>
      <c r="J45" s="152" t="s">
        <v>14</v>
      </c>
      <c r="K45" s="151" t="s">
        <v>56</v>
      </c>
    </row>
    <row r="46" spans="1:11" ht="40.5" customHeight="1" thickBot="1" x14ac:dyDescent="0.3">
      <c r="A46" s="281"/>
      <c r="B46" s="284"/>
      <c r="C46" s="284"/>
      <c r="D46" s="287"/>
      <c r="E46" s="281"/>
      <c r="F46" s="290"/>
      <c r="G46" s="293"/>
      <c r="H46" s="154" t="s">
        <v>15</v>
      </c>
      <c r="I46" s="155" t="s">
        <v>53</v>
      </c>
      <c r="J46" s="154"/>
      <c r="K46" s="154"/>
    </row>
    <row r="47" spans="1:11" ht="25.5" customHeight="1" x14ac:dyDescent="0.25">
      <c r="A47" s="246" t="s">
        <v>57</v>
      </c>
      <c r="B47" s="268">
        <v>7443</v>
      </c>
      <c r="C47" s="268">
        <v>24.81</v>
      </c>
      <c r="D47" s="270">
        <v>300</v>
      </c>
      <c r="E47" s="246">
        <v>292</v>
      </c>
      <c r="F47" s="37" t="s">
        <v>5</v>
      </c>
      <c r="G47" s="38" t="s">
        <v>79</v>
      </c>
      <c r="H47" s="37" t="s">
        <v>6</v>
      </c>
      <c r="I47" s="32" t="s">
        <v>56</v>
      </c>
      <c r="J47" s="37" t="s">
        <v>7</v>
      </c>
      <c r="K47" s="37" t="s">
        <v>56</v>
      </c>
    </row>
    <row r="48" spans="1:11" x14ac:dyDescent="0.25">
      <c r="A48" s="243"/>
      <c r="B48" s="242"/>
      <c r="C48" s="242"/>
      <c r="D48" s="271"/>
      <c r="E48" s="243"/>
      <c r="F48" s="33" t="s">
        <v>8</v>
      </c>
      <c r="G48" s="39">
        <v>92306004</v>
      </c>
      <c r="H48" s="33" t="s">
        <v>9</v>
      </c>
      <c r="I48" s="34" t="s">
        <v>56</v>
      </c>
      <c r="J48" s="33" t="s">
        <v>10</v>
      </c>
      <c r="K48" s="31" t="s">
        <v>56</v>
      </c>
    </row>
    <row r="49" spans="1:11" ht="60" x14ac:dyDescent="0.25">
      <c r="A49" s="243"/>
      <c r="B49" s="242"/>
      <c r="C49" s="242"/>
      <c r="D49" s="271"/>
      <c r="E49" s="243"/>
      <c r="F49" s="273"/>
      <c r="G49" s="276"/>
      <c r="H49" s="31" t="s">
        <v>11</v>
      </c>
      <c r="I49" s="34">
        <v>45154</v>
      </c>
      <c r="J49" s="31" t="s">
        <v>12</v>
      </c>
      <c r="K49" s="40" t="s">
        <v>80</v>
      </c>
    </row>
    <row r="50" spans="1:11" x14ac:dyDescent="0.25">
      <c r="A50" s="243"/>
      <c r="B50" s="242"/>
      <c r="C50" s="242"/>
      <c r="D50" s="271"/>
      <c r="E50" s="243"/>
      <c r="F50" s="274"/>
      <c r="G50" s="277"/>
      <c r="H50" s="33" t="s">
        <v>13</v>
      </c>
      <c r="I50" s="34">
        <v>45155</v>
      </c>
      <c r="J50" s="31" t="s">
        <v>14</v>
      </c>
      <c r="K50" s="34" t="s">
        <v>56</v>
      </c>
    </row>
    <row r="51" spans="1:11" ht="15.75" thickBot="1" x14ac:dyDescent="0.3">
      <c r="A51" s="247"/>
      <c r="B51" s="269"/>
      <c r="C51" s="269"/>
      <c r="D51" s="272"/>
      <c r="E51" s="247"/>
      <c r="F51" s="275"/>
      <c r="G51" s="278"/>
      <c r="H51" s="35" t="s">
        <v>15</v>
      </c>
      <c r="I51" s="36" t="s">
        <v>53</v>
      </c>
      <c r="J51" s="35"/>
      <c r="K51" s="35"/>
    </row>
    <row r="52" spans="1:11" ht="30" x14ac:dyDescent="0.25">
      <c r="A52" s="246" t="s">
        <v>57</v>
      </c>
      <c r="B52" s="268">
        <v>4500</v>
      </c>
      <c r="C52" s="268">
        <v>22.5</v>
      </c>
      <c r="D52" s="270">
        <v>200</v>
      </c>
      <c r="E52" s="246">
        <v>292</v>
      </c>
      <c r="F52" s="37" t="s">
        <v>5</v>
      </c>
      <c r="G52" s="38" t="s">
        <v>81</v>
      </c>
      <c r="H52" s="37" t="s">
        <v>6</v>
      </c>
      <c r="I52" s="32" t="s">
        <v>56</v>
      </c>
      <c r="J52" s="37" t="s">
        <v>7</v>
      </c>
      <c r="K52" s="37" t="s">
        <v>56</v>
      </c>
    </row>
    <row r="53" spans="1:11" x14ac:dyDescent="0.25">
      <c r="A53" s="243"/>
      <c r="B53" s="242"/>
      <c r="C53" s="242"/>
      <c r="D53" s="271"/>
      <c r="E53" s="243"/>
      <c r="F53" s="33" t="s">
        <v>8</v>
      </c>
      <c r="G53" s="39">
        <v>35553685</v>
      </c>
      <c r="H53" s="33" t="s">
        <v>9</v>
      </c>
      <c r="I53" s="34" t="s">
        <v>56</v>
      </c>
      <c r="J53" s="33" t="s">
        <v>10</v>
      </c>
      <c r="K53" s="31" t="s">
        <v>56</v>
      </c>
    </row>
    <row r="54" spans="1:11" ht="30" x14ac:dyDescent="0.25">
      <c r="A54" s="243"/>
      <c r="B54" s="242"/>
      <c r="C54" s="242"/>
      <c r="D54" s="271"/>
      <c r="E54" s="243"/>
      <c r="F54" s="273"/>
      <c r="G54" s="276"/>
      <c r="H54" s="31" t="s">
        <v>11</v>
      </c>
      <c r="I54" s="34">
        <v>45148</v>
      </c>
      <c r="J54" s="31" t="s">
        <v>12</v>
      </c>
      <c r="K54" s="40" t="s">
        <v>82</v>
      </c>
    </row>
    <row r="55" spans="1:11" x14ac:dyDescent="0.25">
      <c r="A55" s="243"/>
      <c r="B55" s="242"/>
      <c r="C55" s="242"/>
      <c r="D55" s="271"/>
      <c r="E55" s="243"/>
      <c r="F55" s="274"/>
      <c r="G55" s="277"/>
      <c r="H55" s="33" t="s">
        <v>13</v>
      </c>
      <c r="I55" s="34">
        <v>45156</v>
      </c>
      <c r="J55" s="31" t="s">
        <v>14</v>
      </c>
      <c r="K55" s="34" t="s">
        <v>56</v>
      </c>
    </row>
    <row r="56" spans="1:11" ht="15.75" thickBot="1" x14ac:dyDescent="0.3">
      <c r="A56" s="247"/>
      <c r="B56" s="269"/>
      <c r="C56" s="269"/>
      <c r="D56" s="272"/>
      <c r="E56" s="247"/>
      <c r="F56" s="275"/>
      <c r="G56" s="278"/>
      <c r="H56" s="35" t="s">
        <v>15</v>
      </c>
      <c r="I56" s="36" t="s">
        <v>53</v>
      </c>
      <c r="J56" s="35"/>
      <c r="K56" s="35"/>
    </row>
    <row r="57" spans="1:11" ht="30" x14ac:dyDescent="0.25">
      <c r="A57" s="246" t="s">
        <v>57</v>
      </c>
      <c r="B57" s="268">
        <v>4785</v>
      </c>
      <c r="C57" s="268">
        <v>191.4</v>
      </c>
      <c r="D57" s="270">
        <v>25</v>
      </c>
      <c r="E57" s="246">
        <v>243</v>
      </c>
      <c r="F57" s="37" t="s">
        <v>5</v>
      </c>
      <c r="G57" s="38" t="s">
        <v>83</v>
      </c>
      <c r="H57" s="37" t="s">
        <v>6</v>
      </c>
      <c r="I57" s="32" t="s">
        <v>56</v>
      </c>
      <c r="J57" s="37" t="s">
        <v>7</v>
      </c>
      <c r="K57" s="37" t="s">
        <v>56</v>
      </c>
    </row>
    <row r="58" spans="1:11" x14ac:dyDescent="0.25">
      <c r="A58" s="243"/>
      <c r="B58" s="242"/>
      <c r="C58" s="242"/>
      <c r="D58" s="271"/>
      <c r="E58" s="243"/>
      <c r="F58" s="33" t="s">
        <v>8</v>
      </c>
      <c r="G58" s="39">
        <v>96787112</v>
      </c>
      <c r="H58" s="33" t="s">
        <v>9</v>
      </c>
      <c r="I58" s="34" t="s">
        <v>56</v>
      </c>
      <c r="J58" s="33" t="s">
        <v>10</v>
      </c>
      <c r="K58" s="31" t="s">
        <v>56</v>
      </c>
    </row>
    <row r="59" spans="1:11" ht="30" x14ac:dyDescent="0.25">
      <c r="A59" s="243"/>
      <c r="B59" s="242"/>
      <c r="C59" s="242"/>
      <c r="D59" s="271"/>
      <c r="E59" s="243"/>
      <c r="F59" s="273"/>
      <c r="G59" s="276"/>
      <c r="H59" s="31" t="s">
        <v>11</v>
      </c>
      <c r="I59" s="34">
        <v>45160</v>
      </c>
      <c r="J59" s="31" t="s">
        <v>12</v>
      </c>
      <c r="K59" s="40" t="s">
        <v>84</v>
      </c>
    </row>
    <row r="60" spans="1:11" x14ac:dyDescent="0.25">
      <c r="A60" s="243"/>
      <c r="B60" s="242"/>
      <c r="C60" s="242"/>
      <c r="D60" s="271"/>
      <c r="E60" s="243"/>
      <c r="F60" s="274"/>
      <c r="G60" s="277"/>
      <c r="H60" s="33" t="s">
        <v>13</v>
      </c>
      <c r="I60" s="34">
        <v>45161</v>
      </c>
      <c r="J60" s="31" t="s">
        <v>14</v>
      </c>
      <c r="K60" s="34" t="s">
        <v>56</v>
      </c>
    </row>
    <row r="61" spans="1:11" ht="15.75" thickBot="1" x14ac:dyDescent="0.3">
      <c r="A61" s="247"/>
      <c r="B61" s="269"/>
      <c r="C61" s="269"/>
      <c r="D61" s="272"/>
      <c r="E61" s="247"/>
      <c r="F61" s="275"/>
      <c r="G61" s="278"/>
      <c r="H61" s="35" t="s">
        <v>15</v>
      </c>
      <c r="I61" s="36" t="s">
        <v>53</v>
      </c>
      <c r="J61" s="35"/>
      <c r="K61" s="35"/>
    </row>
    <row r="62" spans="1:11" ht="30" x14ac:dyDescent="0.25">
      <c r="A62" s="246" t="s">
        <v>57</v>
      </c>
      <c r="B62" s="268">
        <v>3252</v>
      </c>
      <c r="C62" s="268">
        <v>16.260000000000002</v>
      </c>
      <c r="D62" s="270">
        <v>200</v>
      </c>
      <c r="E62" s="246">
        <v>292</v>
      </c>
      <c r="F62" s="37" t="s">
        <v>5</v>
      </c>
      <c r="G62" s="38" t="s">
        <v>85</v>
      </c>
      <c r="H62" s="37" t="s">
        <v>6</v>
      </c>
      <c r="I62" s="32" t="s">
        <v>56</v>
      </c>
      <c r="J62" s="37" t="s">
        <v>7</v>
      </c>
      <c r="K62" s="37" t="s">
        <v>56</v>
      </c>
    </row>
    <row r="63" spans="1:11" x14ac:dyDescent="0.25">
      <c r="A63" s="243"/>
      <c r="B63" s="242"/>
      <c r="C63" s="242"/>
      <c r="D63" s="271"/>
      <c r="E63" s="243"/>
      <c r="F63" s="33" t="s">
        <v>8</v>
      </c>
      <c r="G63" s="39">
        <v>16904923</v>
      </c>
      <c r="H63" s="33" t="s">
        <v>9</v>
      </c>
      <c r="I63" s="34" t="s">
        <v>56</v>
      </c>
      <c r="J63" s="33" t="s">
        <v>10</v>
      </c>
      <c r="K63" s="31" t="s">
        <v>56</v>
      </c>
    </row>
    <row r="64" spans="1:11" ht="30" x14ac:dyDescent="0.25">
      <c r="A64" s="243"/>
      <c r="B64" s="242"/>
      <c r="C64" s="242"/>
      <c r="D64" s="271"/>
      <c r="E64" s="243"/>
      <c r="F64" s="273"/>
      <c r="G64" s="276"/>
      <c r="H64" s="31" t="s">
        <v>11</v>
      </c>
      <c r="I64" s="34">
        <v>45168</v>
      </c>
      <c r="J64" s="31" t="s">
        <v>12</v>
      </c>
      <c r="K64" s="40" t="s">
        <v>86</v>
      </c>
    </row>
    <row r="65" spans="1:11" x14ac:dyDescent="0.25">
      <c r="A65" s="243"/>
      <c r="B65" s="242"/>
      <c r="C65" s="242"/>
      <c r="D65" s="271"/>
      <c r="E65" s="243"/>
      <c r="F65" s="274"/>
      <c r="G65" s="277"/>
      <c r="H65" s="33" t="s">
        <v>13</v>
      </c>
      <c r="I65" s="34">
        <v>45168</v>
      </c>
      <c r="J65" s="31" t="s">
        <v>14</v>
      </c>
      <c r="K65" s="34" t="s">
        <v>56</v>
      </c>
    </row>
    <row r="66" spans="1:11" ht="15.75" thickBot="1" x14ac:dyDescent="0.3">
      <c r="A66" s="247"/>
      <c r="B66" s="269"/>
      <c r="C66" s="269"/>
      <c r="D66" s="272"/>
      <c r="E66" s="247"/>
      <c r="F66" s="275"/>
      <c r="G66" s="278"/>
      <c r="H66" s="35" t="s">
        <v>15</v>
      </c>
      <c r="I66" s="36" t="s">
        <v>53</v>
      </c>
      <c r="J66" s="35"/>
      <c r="K66" s="35"/>
    </row>
    <row r="67" spans="1:11" ht="30" x14ac:dyDescent="0.25">
      <c r="A67" s="246" t="s">
        <v>57</v>
      </c>
      <c r="B67" s="268">
        <v>14521.8</v>
      </c>
      <c r="C67" s="268">
        <v>14521.8</v>
      </c>
      <c r="D67" s="270">
        <v>1</v>
      </c>
      <c r="E67" s="246">
        <v>165</v>
      </c>
      <c r="F67" s="37" t="s">
        <v>5</v>
      </c>
      <c r="G67" s="38" t="s">
        <v>90</v>
      </c>
      <c r="H67" s="37" t="s">
        <v>6</v>
      </c>
      <c r="I67" s="32" t="s">
        <v>56</v>
      </c>
      <c r="J67" s="37" t="s">
        <v>7</v>
      </c>
      <c r="K67" s="37" t="s">
        <v>56</v>
      </c>
    </row>
    <row r="68" spans="1:11" x14ac:dyDescent="0.25">
      <c r="A68" s="243"/>
      <c r="B68" s="242"/>
      <c r="C68" s="242"/>
      <c r="D68" s="271"/>
      <c r="E68" s="243"/>
      <c r="F68" s="33" t="s">
        <v>8</v>
      </c>
      <c r="G68" s="39">
        <v>22343962</v>
      </c>
      <c r="H68" s="33" t="s">
        <v>9</v>
      </c>
      <c r="I68" s="34" t="s">
        <v>56</v>
      </c>
      <c r="J68" s="33" t="s">
        <v>10</v>
      </c>
      <c r="K68" s="31" t="s">
        <v>56</v>
      </c>
    </row>
    <row r="69" spans="1:11" ht="30" x14ac:dyDescent="0.25">
      <c r="A69" s="243"/>
      <c r="B69" s="242"/>
      <c r="C69" s="242"/>
      <c r="D69" s="271"/>
      <c r="E69" s="243"/>
      <c r="F69" s="273"/>
      <c r="G69" s="276"/>
      <c r="H69" s="31" t="s">
        <v>11</v>
      </c>
      <c r="I69" s="34">
        <v>45160</v>
      </c>
      <c r="J69" s="31" t="s">
        <v>12</v>
      </c>
      <c r="K69" s="40" t="s">
        <v>91</v>
      </c>
    </row>
    <row r="70" spans="1:11" x14ac:dyDescent="0.25">
      <c r="A70" s="243"/>
      <c r="B70" s="242"/>
      <c r="C70" s="242"/>
      <c r="D70" s="271"/>
      <c r="E70" s="243"/>
      <c r="F70" s="274"/>
      <c r="G70" s="277"/>
      <c r="H70" s="33" t="s">
        <v>13</v>
      </c>
      <c r="I70" s="34">
        <v>45167</v>
      </c>
      <c r="J70" s="31" t="s">
        <v>14</v>
      </c>
      <c r="K70" s="34" t="s">
        <v>56</v>
      </c>
    </row>
    <row r="71" spans="1:11" ht="15.75" thickBot="1" x14ac:dyDescent="0.3">
      <c r="A71" s="247"/>
      <c r="B71" s="269"/>
      <c r="C71" s="269"/>
      <c r="D71" s="272"/>
      <c r="E71" s="247"/>
      <c r="F71" s="275"/>
      <c r="G71" s="278"/>
      <c r="H71" s="35" t="s">
        <v>15</v>
      </c>
      <c r="I71" s="36" t="s">
        <v>53</v>
      </c>
      <c r="J71" s="35"/>
      <c r="K71" s="35"/>
    </row>
    <row r="72" spans="1:11" x14ac:dyDescent="0.25">
      <c r="A72" s="246" t="s">
        <v>57</v>
      </c>
      <c r="B72" s="268">
        <v>21750</v>
      </c>
      <c r="C72" s="268">
        <v>87</v>
      </c>
      <c r="D72" s="270">
        <v>250</v>
      </c>
      <c r="E72" s="246">
        <v>292</v>
      </c>
      <c r="F72" s="37" t="s">
        <v>5</v>
      </c>
      <c r="G72" s="38" t="s">
        <v>59</v>
      </c>
      <c r="H72" s="37" t="s">
        <v>6</v>
      </c>
      <c r="I72" s="32" t="s">
        <v>56</v>
      </c>
      <c r="J72" s="37" t="s">
        <v>7</v>
      </c>
      <c r="K72" s="37" t="s">
        <v>56</v>
      </c>
    </row>
    <row r="73" spans="1:11" x14ac:dyDescent="0.25">
      <c r="A73" s="243"/>
      <c r="B73" s="242"/>
      <c r="C73" s="242"/>
      <c r="D73" s="271"/>
      <c r="E73" s="243"/>
      <c r="F73" s="33" t="s">
        <v>8</v>
      </c>
      <c r="G73" s="39">
        <v>41797094</v>
      </c>
      <c r="H73" s="33" t="s">
        <v>9</v>
      </c>
      <c r="I73" s="34" t="s">
        <v>56</v>
      </c>
      <c r="J73" s="33" t="s">
        <v>10</v>
      </c>
      <c r="K73" s="31" t="s">
        <v>56</v>
      </c>
    </row>
    <row r="74" spans="1:11" ht="45" x14ac:dyDescent="0.25">
      <c r="A74" s="243"/>
      <c r="B74" s="242"/>
      <c r="C74" s="242"/>
      <c r="D74" s="271"/>
      <c r="E74" s="243"/>
      <c r="F74" s="273"/>
      <c r="G74" s="276"/>
      <c r="H74" s="31" t="s">
        <v>11</v>
      </c>
      <c r="I74" s="34">
        <v>45156</v>
      </c>
      <c r="J74" s="31" t="s">
        <v>12</v>
      </c>
      <c r="K74" s="40" t="s">
        <v>92</v>
      </c>
    </row>
    <row r="75" spans="1:11" x14ac:dyDescent="0.25">
      <c r="A75" s="243"/>
      <c r="B75" s="242"/>
      <c r="C75" s="242"/>
      <c r="D75" s="271"/>
      <c r="E75" s="243"/>
      <c r="F75" s="274"/>
      <c r="G75" s="277"/>
      <c r="H75" s="33" t="s">
        <v>13</v>
      </c>
      <c r="I75" s="34">
        <v>45156</v>
      </c>
      <c r="J75" s="31" t="s">
        <v>14</v>
      </c>
      <c r="K75" s="34" t="s">
        <v>56</v>
      </c>
    </row>
    <row r="76" spans="1:11" ht="15.75" thickBot="1" x14ac:dyDescent="0.3">
      <c r="A76" s="247"/>
      <c r="B76" s="269"/>
      <c r="C76" s="269"/>
      <c r="D76" s="272"/>
      <c r="E76" s="247"/>
      <c r="F76" s="275"/>
      <c r="G76" s="278"/>
      <c r="H76" s="35" t="s">
        <v>15</v>
      </c>
      <c r="I76" s="36" t="s">
        <v>53</v>
      </c>
      <c r="J76" s="35"/>
      <c r="K76" s="35"/>
    </row>
    <row r="77" spans="1:11" x14ac:dyDescent="0.25">
      <c r="A77" s="250" t="s">
        <v>57</v>
      </c>
      <c r="B77" s="309">
        <v>15820</v>
      </c>
      <c r="C77" s="309">
        <v>15820</v>
      </c>
      <c r="D77" s="294">
        <v>1</v>
      </c>
      <c r="E77" s="250">
        <v>165</v>
      </c>
      <c r="F77" s="78" t="s">
        <v>5</v>
      </c>
      <c r="G77" s="76" t="s">
        <v>62</v>
      </c>
      <c r="H77" s="78" t="s">
        <v>6</v>
      </c>
      <c r="I77" s="83" t="s">
        <v>56</v>
      </c>
      <c r="J77" s="78" t="s">
        <v>7</v>
      </c>
      <c r="K77" s="78" t="s">
        <v>56</v>
      </c>
    </row>
    <row r="78" spans="1:11" x14ac:dyDescent="0.25">
      <c r="A78" s="251"/>
      <c r="B78" s="310"/>
      <c r="C78" s="310"/>
      <c r="D78" s="295"/>
      <c r="E78" s="251"/>
      <c r="F78" s="23" t="s">
        <v>8</v>
      </c>
      <c r="G78" s="77">
        <v>41797094</v>
      </c>
      <c r="H78" s="23" t="s">
        <v>9</v>
      </c>
      <c r="I78" s="27" t="s">
        <v>56</v>
      </c>
      <c r="J78" s="23" t="s">
        <v>10</v>
      </c>
      <c r="K78" s="26" t="s">
        <v>56</v>
      </c>
    </row>
    <row r="79" spans="1:11" ht="25.5" x14ac:dyDescent="0.25">
      <c r="A79" s="251"/>
      <c r="B79" s="310"/>
      <c r="C79" s="310"/>
      <c r="D79" s="295"/>
      <c r="E79" s="251"/>
      <c r="F79" s="297"/>
      <c r="G79" s="300"/>
      <c r="H79" s="26" t="s">
        <v>11</v>
      </c>
      <c r="I79" s="27">
        <v>45149</v>
      </c>
      <c r="J79" s="26" t="s">
        <v>12</v>
      </c>
      <c r="K79" s="25" t="s">
        <v>93</v>
      </c>
    </row>
    <row r="80" spans="1:11" x14ac:dyDescent="0.25">
      <c r="A80" s="251"/>
      <c r="B80" s="310"/>
      <c r="C80" s="310"/>
      <c r="D80" s="295"/>
      <c r="E80" s="251"/>
      <c r="F80" s="298"/>
      <c r="G80" s="301"/>
      <c r="H80" s="23" t="s">
        <v>13</v>
      </c>
      <c r="I80" s="27">
        <v>45166</v>
      </c>
      <c r="J80" s="26" t="s">
        <v>14</v>
      </c>
      <c r="K80" s="27" t="s">
        <v>56</v>
      </c>
    </row>
    <row r="81" spans="1:11" ht="15.75" thickBot="1" x14ac:dyDescent="0.3">
      <c r="A81" s="252"/>
      <c r="B81" s="311"/>
      <c r="C81" s="311"/>
      <c r="D81" s="296"/>
      <c r="E81" s="252"/>
      <c r="F81" s="299"/>
      <c r="G81" s="302"/>
      <c r="H81" s="81" t="s">
        <v>15</v>
      </c>
      <c r="I81" s="79" t="s">
        <v>53</v>
      </c>
      <c r="J81" s="81"/>
      <c r="K81" s="81"/>
    </row>
    <row r="82" spans="1:11" ht="33.75" customHeight="1" x14ac:dyDescent="0.25">
      <c r="A82" s="250" t="s">
        <v>57</v>
      </c>
      <c r="B82" s="253">
        <v>2686</v>
      </c>
      <c r="C82" s="253">
        <v>8.5</v>
      </c>
      <c r="D82" s="255">
        <v>316</v>
      </c>
      <c r="E82" s="255">
        <v>211</v>
      </c>
      <c r="F82" s="158" t="s">
        <v>5</v>
      </c>
      <c r="G82" s="159" t="s">
        <v>98</v>
      </c>
      <c r="H82" s="158" t="s">
        <v>6</v>
      </c>
      <c r="I82" s="160" t="s">
        <v>56</v>
      </c>
      <c r="J82" s="158" t="s">
        <v>7</v>
      </c>
      <c r="K82" s="161" t="s">
        <v>56</v>
      </c>
    </row>
    <row r="83" spans="1:11" ht="19.5" customHeight="1" x14ac:dyDescent="0.25">
      <c r="A83" s="251"/>
      <c r="B83" s="236"/>
      <c r="C83" s="236"/>
      <c r="D83" s="234"/>
      <c r="E83" s="234"/>
      <c r="F83" s="162" t="s">
        <v>8</v>
      </c>
      <c r="G83" s="163">
        <v>40925447</v>
      </c>
      <c r="H83" s="162" t="s">
        <v>9</v>
      </c>
      <c r="I83" s="164" t="s">
        <v>56</v>
      </c>
      <c r="J83" s="162" t="s">
        <v>10</v>
      </c>
      <c r="K83" s="165" t="s">
        <v>56</v>
      </c>
    </row>
    <row r="84" spans="1:11" ht="36" customHeight="1" x14ac:dyDescent="0.25">
      <c r="A84" s="251"/>
      <c r="B84" s="236"/>
      <c r="C84" s="236"/>
      <c r="D84" s="234"/>
      <c r="E84" s="234"/>
      <c r="F84" s="234"/>
      <c r="G84" s="257"/>
      <c r="H84" s="166" t="s">
        <v>11</v>
      </c>
      <c r="I84" s="164">
        <v>45140</v>
      </c>
      <c r="J84" s="166" t="s">
        <v>12</v>
      </c>
      <c r="K84" s="167" t="s">
        <v>99</v>
      </c>
    </row>
    <row r="85" spans="1:11" ht="26.25" customHeight="1" x14ac:dyDescent="0.25">
      <c r="A85" s="251"/>
      <c r="B85" s="236"/>
      <c r="C85" s="236"/>
      <c r="D85" s="234"/>
      <c r="E85" s="234"/>
      <c r="F85" s="234"/>
      <c r="G85" s="257"/>
      <c r="H85" s="162" t="s">
        <v>13</v>
      </c>
      <c r="I85" s="164">
        <v>45152</v>
      </c>
      <c r="J85" s="162" t="s">
        <v>14</v>
      </c>
      <c r="K85" s="165" t="s">
        <v>56</v>
      </c>
    </row>
    <row r="86" spans="1:11" ht="40.5" customHeight="1" thickBot="1" x14ac:dyDescent="0.3">
      <c r="A86" s="252"/>
      <c r="B86" s="237"/>
      <c r="C86" s="237"/>
      <c r="D86" s="235"/>
      <c r="E86" s="235"/>
      <c r="F86" s="235"/>
      <c r="G86" s="258"/>
      <c r="H86" s="168" t="s">
        <v>15</v>
      </c>
      <c r="I86" s="169" t="s">
        <v>60</v>
      </c>
      <c r="J86" s="168"/>
      <c r="K86" s="170"/>
    </row>
    <row r="87" spans="1:11" ht="21.75" customHeight="1" x14ac:dyDescent="0.25">
      <c r="A87" s="250" t="s">
        <v>57</v>
      </c>
      <c r="B87" s="253">
        <v>3225</v>
      </c>
      <c r="C87" s="253">
        <v>6.45</v>
      </c>
      <c r="D87" s="255">
        <v>500</v>
      </c>
      <c r="E87" s="255">
        <v>211</v>
      </c>
      <c r="F87" s="158" t="s">
        <v>5</v>
      </c>
      <c r="G87" s="159" t="s">
        <v>100</v>
      </c>
      <c r="H87" s="158" t="s">
        <v>6</v>
      </c>
      <c r="I87" s="160" t="s">
        <v>56</v>
      </c>
      <c r="J87" s="158" t="s">
        <v>7</v>
      </c>
      <c r="K87" s="161" t="s">
        <v>56</v>
      </c>
    </row>
    <row r="88" spans="1:11" ht="19.5" customHeight="1" x14ac:dyDescent="0.25">
      <c r="A88" s="251"/>
      <c r="B88" s="236"/>
      <c r="C88" s="236"/>
      <c r="D88" s="234"/>
      <c r="E88" s="234"/>
      <c r="F88" s="162" t="s">
        <v>8</v>
      </c>
      <c r="G88" s="163">
        <v>37349414</v>
      </c>
      <c r="H88" s="162" t="s">
        <v>9</v>
      </c>
      <c r="I88" s="164" t="s">
        <v>56</v>
      </c>
      <c r="J88" s="162" t="s">
        <v>10</v>
      </c>
      <c r="K88" s="165" t="s">
        <v>56</v>
      </c>
    </row>
    <row r="89" spans="1:11" ht="25.5" x14ac:dyDescent="0.25">
      <c r="A89" s="251"/>
      <c r="B89" s="236"/>
      <c r="C89" s="236"/>
      <c r="D89" s="234"/>
      <c r="E89" s="234"/>
      <c r="F89" s="234"/>
      <c r="G89" s="257"/>
      <c r="H89" s="166" t="s">
        <v>11</v>
      </c>
      <c r="I89" s="164">
        <v>45160</v>
      </c>
      <c r="J89" s="166" t="s">
        <v>12</v>
      </c>
      <c r="K89" s="167" t="s">
        <v>101</v>
      </c>
    </row>
    <row r="90" spans="1:11" x14ac:dyDescent="0.25">
      <c r="A90" s="251"/>
      <c r="B90" s="236"/>
      <c r="C90" s="236"/>
      <c r="D90" s="234"/>
      <c r="E90" s="234"/>
      <c r="F90" s="234"/>
      <c r="G90" s="257"/>
      <c r="H90" s="162" t="s">
        <v>13</v>
      </c>
      <c r="I90" s="164">
        <v>45152</v>
      </c>
      <c r="J90" s="162" t="s">
        <v>14</v>
      </c>
      <c r="K90" s="165" t="s">
        <v>56</v>
      </c>
    </row>
    <row r="91" spans="1:11" ht="15.75" thickBot="1" x14ac:dyDescent="0.3">
      <c r="A91" s="252"/>
      <c r="B91" s="254"/>
      <c r="C91" s="254"/>
      <c r="D91" s="256"/>
      <c r="E91" s="235"/>
      <c r="F91" s="235"/>
      <c r="G91" s="258"/>
      <c r="H91" s="168" t="s">
        <v>15</v>
      </c>
      <c r="I91" s="169" t="s">
        <v>60</v>
      </c>
      <c r="J91" s="168"/>
      <c r="K91" s="170"/>
    </row>
    <row r="92" spans="1:11" ht="30" x14ac:dyDescent="0.25">
      <c r="A92" s="246" t="s">
        <v>57</v>
      </c>
      <c r="B92" s="75">
        <v>3275</v>
      </c>
      <c r="C92" s="75">
        <v>32.75</v>
      </c>
      <c r="D92" s="45">
        <v>100</v>
      </c>
      <c r="E92" s="196">
        <v>211</v>
      </c>
      <c r="F92" s="50" t="s">
        <v>5</v>
      </c>
      <c r="G92" s="56" t="s">
        <v>100</v>
      </c>
      <c r="H92" s="50" t="s">
        <v>6</v>
      </c>
      <c r="I92" s="51" t="s">
        <v>56</v>
      </c>
      <c r="J92" s="50" t="s">
        <v>7</v>
      </c>
      <c r="K92" s="52" t="s">
        <v>56</v>
      </c>
    </row>
    <row r="93" spans="1:11" x14ac:dyDescent="0.25">
      <c r="A93" s="243"/>
      <c r="B93" s="75">
        <v>12600</v>
      </c>
      <c r="C93" s="75">
        <v>157.5</v>
      </c>
      <c r="D93" s="45">
        <v>80</v>
      </c>
      <c r="E93" s="197"/>
      <c r="F93" s="45" t="s">
        <v>8</v>
      </c>
      <c r="G93" s="49">
        <v>37349414</v>
      </c>
      <c r="H93" s="45" t="s">
        <v>9</v>
      </c>
      <c r="I93" s="48" t="s">
        <v>56</v>
      </c>
      <c r="J93" s="45" t="s">
        <v>10</v>
      </c>
      <c r="K93" s="53" t="s">
        <v>56</v>
      </c>
    </row>
    <row r="94" spans="1:11" ht="30" x14ac:dyDescent="0.25">
      <c r="A94" s="243"/>
      <c r="B94" s="242"/>
      <c r="C94" s="242"/>
      <c r="D94" s="243"/>
      <c r="E94" s="197"/>
      <c r="F94" s="197"/>
      <c r="G94" s="248"/>
      <c r="H94" s="46" t="s">
        <v>11</v>
      </c>
      <c r="I94" s="48">
        <v>45142</v>
      </c>
      <c r="J94" s="46" t="s">
        <v>12</v>
      </c>
      <c r="K94" s="54" t="s">
        <v>102</v>
      </c>
    </row>
    <row r="95" spans="1:11" x14ac:dyDescent="0.25">
      <c r="A95" s="243"/>
      <c r="B95" s="242"/>
      <c r="C95" s="242"/>
      <c r="D95" s="243"/>
      <c r="E95" s="197"/>
      <c r="F95" s="197"/>
      <c r="G95" s="248"/>
      <c r="H95" s="45" t="s">
        <v>13</v>
      </c>
      <c r="I95" s="48">
        <v>45148</v>
      </c>
      <c r="J95" s="45" t="s">
        <v>14</v>
      </c>
      <c r="K95" s="53" t="s">
        <v>56</v>
      </c>
    </row>
    <row r="96" spans="1:11" ht="15.75" thickBot="1" x14ac:dyDescent="0.3">
      <c r="A96" s="247"/>
      <c r="B96" s="242"/>
      <c r="C96" s="242"/>
      <c r="D96" s="243"/>
      <c r="E96" s="198"/>
      <c r="F96" s="198"/>
      <c r="G96" s="249"/>
      <c r="H96" s="47" t="s">
        <v>15</v>
      </c>
      <c r="I96" s="57" t="s">
        <v>60</v>
      </c>
      <c r="J96" s="47"/>
      <c r="K96" s="55"/>
    </row>
    <row r="97" spans="1:11" ht="30" x14ac:dyDescent="0.25">
      <c r="A97" s="246" t="s">
        <v>57</v>
      </c>
      <c r="B97" s="75">
        <v>2334.5</v>
      </c>
      <c r="C97" s="75">
        <v>54.5</v>
      </c>
      <c r="D97" s="45">
        <v>41</v>
      </c>
      <c r="E97" s="196">
        <v>211</v>
      </c>
      <c r="F97" s="50" t="s">
        <v>5</v>
      </c>
      <c r="G97" s="56" t="s">
        <v>100</v>
      </c>
      <c r="H97" s="50" t="s">
        <v>6</v>
      </c>
      <c r="I97" s="51" t="s">
        <v>56</v>
      </c>
      <c r="J97" s="50" t="s">
        <v>7</v>
      </c>
      <c r="K97" s="52" t="s">
        <v>56</v>
      </c>
    </row>
    <row r="98" spans="1:11" x14ac:dyDescent="0.25">
      <c r="A98" s="243"/>
      <c r="B98" s="75">
        <v>2334.5</v>
      </c>
      <c r="C98" s="75">
        <v>54.5</v>
      </c>
      <c r="D98" s="45">
        <v>41</v>
      </c>
      <c r="E98" s="197"/>
      <c r="F98" s="45" t="s">
        <v>8</v>
      </c>
      <c r="G98" s="49">
        <v>37349414</v>
      </c>
      <c r="H98" s="45" t="s">
        <v>9</v>
      </c>
      <c r="I98" s="48" t="s">
        <v>56</v>
      </c>
      <c r="J98" s="45" t="s">
        <v>10</v>
      </c>
      <c r="K98" s="53" t="s">
        <v>56</v>
      </c>
    </row>
    <row r="99" spans="1:11" ht="30" x14ac:dyDescent="0.25">
      <c r="A99" s="243"/>
      <c r="B99" s="244"/>
      <c r="C99" s="244"/>
      <c r="D99" s="245"/>
      <c r="E99" s="197"/>
      <c r="F99" s="197"/>
      <c r="G99" s="248"/>
      <c r="H99" s="46" t="s">
        <v>11</v>
      </c>
      <c r="I99" s="48">
        <v>45142</v>
      </c>
      <c r="J99" s="46" t="s">
        <v>12</v>
      </c>
      <c r="K99" s="54" t="s">
        <v>103</v>
      </c>
    </row>
    <row r="100" spans="1:11" x14ac:dyDescent="0.25">
      <c r="A100" s="243"/>
      <c r="B100" s="242"/>
      <c r="C100" s="242"/>
      <c r="D100" s="243"/>
      <c r="E100" s="197"/>
      <c r="F100" s="197"/>
      <c r="G100" s="248"/>
      <c r="H100" s="45" t="s">
        <v>13</v>
      </c>
      <c r="I100" s="48">
        <v>45152</v>
      </c>
      <c r="J100" s="45" t="s">
        <v>14</v>
      </c>
      <c r="K100" s="53" t="s">
        <v>56</v>
      </c>
    </row>
    <row r="101" spans="1:11" ht="15.75" thickBot="1" x14ac:dyDescent="0.3">
      <c r="A101" s="247"/>
      <c r="B101" s="242"/>
      <c r="C101" s="242"/>
      <c r="D101" s="243"/>
      <c r="E101" s="198"/>
      <c r="F101" s="198"/>
      <c r="G101" s="249"/>
      <c r="H101" s="47" t="s">
        <v>15</v>
      </c>
      <c r="I101" s="57" t="s">
        <v>60</v>
      </c>
      <c r="J101" s="47"/>
      <c r="K101" s="55"/>
    </row>
    <row r="102" spans="1:11" ht="30" x14ac:dyDescent="0.25">
      <c r="A102" s="246" t="s">
        <v>57</v>
      </c>
      <c r="B102" s="75">
        <v>3744</v>
      </c>
      <c r="C102" s="75">
        <v>48</v>
      </c>
      <c r="D102" s="45">
        <v>78</v>
      </c>
      <c r="E102" s="196">
        <v>211</v>
      </c>
      <c r="F102" s="50" t="s">
        <v>5</v>
      </c>
      <c r="G102" s="56" t="s">
        <v>100</v>
      </c>
      <c r="H102" s="50" t="s">
        <v>6</v>
      </c>
      <c r="I102" s="51" t="s">
        <v>56</v>
      </c>
      <c r="J102" s="50" t="s">
        <v>7</v>
      </c>
      <c r="K102" s="52" t="s">
        <v>56</v>
      </c>
    </row>
    <row r="103" spans="1:11" x14ac:dyDescent="0.25">
      <c r="A103" s="243"/>
      <c r="B103" s="75">
        <v>160</v>
      </c>
      <c r="C103" s="75">
        <v>20</v>
      </c>
      <c r="D103" s="45">
        <v>8</v>
      </c>
      <c r="E103" s="197"/>
      <c r="F103" s="45" t="s">
        <v>8</v>
      </c>
      <c r="G103" s="49">
        <v>37349414</v>
      </c>
      <c r="H103" s="45" t="s">
        <v>9</v>
      </c>
      <c r="I103" s="48" t="s">
        <v>56</v>
      </c>
      <c r="J103" s="45" t="s">
        <v>10</v>
      </c>
      <c r="K103" s="53" t="s">
        <v>56</v>
      </c>
    </row>
    <row r="104" spans="1:11" ht="30" x14ac:dyDescent="0.25">
      <c r="A104" s="243"/>
      <c r="B104" s="75"/>
      <c r="C104" s="75"/>
      <c r="D104" s="45"/>
      <c r="E104" s="197"/>
      <c r="F104" s="197"/>
      <c r="G104" s="248"/>
      <c r="H104" s="46" t="s">
        <v>11</v>
      </c>
      <c r="I104" s="48">
        <v>45152</v>
      </c>
      <c r="J104" s="46" t="s">
        <v>12</v>
      </c>
      <c r="K104" s="54" t="s">
        <v>104</v>
      </c>
    </row>
    <row r="105" spans="1:11" x14ac:dyDescent="0.25">
      <c r="A105" s="243"/>
      <c r="B105" s="75"/>
      <c r="C105" s="75"/>
      <c r="D105" s="45"/>
      <c r="E105" s="197"/>
      <c r="F105" s="197"/>
      <c r="G105" s="248"/>
      <c r="H105" s="45" t="s">
        <v>13</v>
      </c>
      <c r="I105" s="48">
        <v>46979</v>
      </c>
      <c r="J105" s="45" t="s">
        <v>14</v>
      </c>
      <c r="K105" s="53" t="s">
        <v>56</v>
      </c>
    </row>
    <row r="106" spans="1:11" ht="15.75" thickBot="1" x14ac:dyDescent="0.3">
      <c r="A106" s="247"/>
      <c r="B106" s="75"/>
      <c r="C106" s="75"/>
      <c r="D106" s="45"/>
      <c r="E106" s="198"/>
      <c r="F106" s="198"/>
      <c r="G106" s="249"/>
      <c r="H106" s="47" t="s">
        <v>15</v>
      </c>
      <c r="I106" s="57" t="s">
        <v>60</v>
      </c>
      <c r="J106" s="47"/>
      <c r="K106" s="55"/>
    </row>
    <row r="107" spans="1:11" ht="45" x14ac:dyDescent="0.25">
      <c r="A107" s="246" t="s">
        <v>57</v>
      </c>
      <c r="B107" s="266">
        <v>18864</v>
      </c>
      <c r="C107" s="266">
        <v>1048</v>
      </c>
      <c r="D107" s="267">
        <v>18</v>
      </c>
      <c r="E107" s="196">
        <v>267</v>
      </c>
      <c r="F107" s="50" t="s">
        <v>5</v>
      </c>
      <c r="G107" s="56" t="s">
        <v>105</v>
      </c>
      <c r="H107" s="50" t="s">
        <v>6</v>
      </c>
      <c r="I107" s="51" t="s">
        <v>56</v>
      </c>
      <c r="J107" s="50" t="s">
        <v>7</v>
      </c>
      <c r="K107" s="52" t="s">
        <v>56</v>
      </c>
    </row>
    <row r="108" spans="1:11" x14ac:dyDescent="0.25">
      <c r="A108" s="243"/>
      <c r="B108" s="195"/>
      <c r="C108" s="195"/>
      <c r="D108" s="197"/>
      <c r="E108" s="197"/>
      <c r="F108" s="45" t="s">
        <v>8</v>
      </c>
      <c r="G108" s="49">
        <v>100837697</v>
      </c>
      <c r="H108" s="45" t="s">
        <v>9</v>
      </c>
      <c r="I108" s="48" t="s">
        <v>56</v>
      </c>
      <c r="J108" s="45" t="s">
        <v>10</v>
      </c>
      <c r="K108" s="53" t="s">
        <v>56</v>
      </c>
    </row>
    <row r="109" spans="1:11" ht="30" x14ac:dyDescent="0.25">
      <c r="A109" s="243"/>
      <c r="B109" s="195"/>
      <c r="C109" s="195"/>
      <c r="D109" s="197"/>
      <c r="E109" s="197"/>
      <c r="F109" s="197"/>
      <c r="G109" s="248"/>
      <c r="H109" s="46" t="s">
        <v>11</v>
      </c>
      <c r="I109" s="48">
        <v>45166</v>
      </c>
      <c r="J109" s="46" t="s">
        <v>12</v>
      </c>
      <c r="K109" s="54" t="s">
        <v>106</v>
      </c>
    </row>
    <row r="110" spans="1:11" x14ac:dyDescent="0.25">
      <c r="A110" s="243"/>
      <c r="B110" s="195"/>
      <c r="C110" s="195"/>
      <c r="D110" s="197"/>
      <c r="E110" s="197"/>
      <c r="F110" s="197"/>
      <c r="G110" s="248"/>
      <c r="H110" s="45" t="s">
        <v>13</v>
      </c>
      <c r="I110" s="48">
        <v>45167</v>
      </c>
      <c r="J110" s="45" t="s">
        <v>14</v>
      </c>
      <c r="K110" s="53" t="s">
        <v>56</v>
      </c>
    </row>
    <row r="111" spans="1:11" ht="15.75" thickBot="1" x14ac:dyDescent="0.3">
      <c r="A111" s="247"/>
      <c r="B111" s="244"/>
      <c r="C111" s="244"/>
      <c r="D111" s="245"/>
      <c r="E111" s="198"/>
      <c r="F111" s="198"/>
      <c r="G111" s="249"/>
      <c r="H111" s="47" t="s">
        <v>15</v>
      </c>
      <c r="I111" s="57" t="s">
        <v>60</v>
      </c>
      <c r="J111" s="47"/>
      <c r="K111" s="55"/>
    </row>
    <row r="112" spans="1:11" ht="45" x14ac:dyDescent="0.25">
      <c r="A112" s="246" t="s">
        <v>57</v>
      </c>
      <c r="B112" s="75">
        <v>7000</v>
      </c>
      <c r="C112" s="75">
        <v>700</v>
      </c>
      <c r="D112" s="61">
        <v>10</v>
      </c>
      <c r="E112" s="196">
        <v>267</v>
      </c>
      <c r="F112" s="50" t="s">
        <v>5</v>
      </c>
      <c r="G112" s="56" t="s">
        <v>105</v>
      </c>
      <c r="H112" s="50" t="s">
        <v>6</v>
      </c>
      <c r="I112" s="51" t="s">
        <v>56</v>
      </c>
      <c r="J112" s="50" t="s">
        <v>7</v>
      </c>
      <c r="K112" s="52" t="s">
        <v>56</v>
      </c>
    </row>
    <row r="113" spans="1:11" x14ac:dyDescent="0.25">
      <c r="A113" s="243"/>
      <c r="B113" s="75">
        <v>3700</v>
      </c>
      <c r="C113" s="75">
        <v>1850</v>
      </c>
      <c r="D113" s="61">
        <v>2</v>
      </c>
      <c r="E113" s="197"/>
      <c r="F113" s="45" t="s">
        <v>8</v>
      </c>
      <c r="G113" s="49">
        <v>100837697</v>
      </c>
      <c r="H113" s="45" t="s">
        <v>9</v>
      </c>
      <c r="I113" s="48" t="s">
        <v>56</v>
      </c>
      <c r="J113" s="45" t="s">
        <v>10</v>
      </c>
      <c r="K113" s="53" t="s">
        <v>56</v>
      </c>
    </row>
    <row r="114" spans="1:11" ht="30" x14ac:dyDescent="0.25">
      <c r="A114" s="243"/>
      <c r="B114" s="75"/>
      <c r="C114" s="75"/>
      <c r="D114" s="45"/>
      <c r="E114" s="197"/>
      <c r="F114" s="197"/>
      <c r="G114" s="248"/>
      <c r="H114" s="46" t="s">
        <v>11</v>
      </c>
      <c r="I114" s="48">
        <v>45148</v>
      </c>
      <c r="J114" s="46" t="s">
        <v>12</v>
      </c>
      <c r="K114" s="54" t="s">
        <v>107</v>
      </c>
    </row>
    <row r="115" spans="1:11" x14ac:dyDescent="0.25">
      <c r="A115" s="243"/>
      <c r="B115" s="75"/>
      <c r="C115" s="75"/>
      <c r="D115" s="45"/>
      <c r="E115" s="197"/>
      <c r="F115" s="197"/>
      <c r="G115" s="248"/>
      <c r="H115" s="45" t="s">
        <v>13</v>
      </c>
      <c r="I115" s="48">
        <v>45152</v>
      </c>
      <c r="J115" s="45" t="s">
        <v>14</v>
      </c>
      <c r="K115" s="53" t="s">
        <v>56</v>
      </c>
    </row>
    <row r="116" spans="1:11" ht="15.75" thickBot="1" x14ac:dyDescent="0.3">
      <c r="A116" s="247"/>
      <c r="B116" s="75"/>
      <c r="C116" s="75"/>
      <c r="D116" s="45"/>
      <c r="E116" s="198"/>
      <c r="F116" s="198"/>
      <c r="G116" s="249"/>
      <c r="H116" s="47" t="s">
        <v>15</v>
      </c>
      <c r="I116" s="57" t="s">
        <v>60</v>
      </c>
      <c r="J116" s="47"/>
      <c r="K116" s="55"/>
    </row>
    <row r="117" spans="1:11" ht="30" x14ac:dyDescent="0.25">
      <c r="A117" s="246" t="s">
        <v>57</v>
      </c>
      <c r="B117" s="75">
        <v>7215</v>
      </c>
      <c r="C117" s="75">
        <v>185</v>
      </c>
      <c r="D117" s="61">
        <v>39</v>
      </c>
      <c r="E117" s="196">
        <v>211</v>
      </c>
      <c r="F117" s="50" t="s">
        <v>5</v>
      </c>
      <c r="G117" s="56" t="s">
        <v>65</v>
      </c>
      <c r="H117" s="50" t="s">
        <v>6</v>
      </c>
      <c r="I117" s="51" t="s">
        <v>56</v>
      </c>
      <c r="J117" s="50" t="s">
        <v>7</v>
      </c>
      <c r="K117" s="52" t="s">
        <v>56</v>
      </c>
    </row>
    <row r="118" spans="1:11" x14ac:dyDescent="0.25">
      <c r="A118" s="243"/>
      <c r="B118" s="75">
        <v>4095</v>
      </c>
      <c r="C118" s="75">
        <v>45</v>
      </c>
      <c r="D118" s="61">
        <v>90</v>
      </c>
      <c r="E118" s="197"/>
      <c r="F118" s="45" t="s">
        <v>8</v>
      </c>
      <c r="G118" s="49">
        <v>110120892</v>
      </c>
      <c r="H118" s="45" t="s">
        <v>9</v>
      </c>
      <c r="I118" s="48" t="s">
        <v>56</v>
      </c>
      <c r="J118" s="45" t="s">
        <v>10</v>
      </c>
      <c r="K118" s="53" t="s">
        <v>56</v>
      </c>
    </row>
    <row r="119" spans="1:11" ht="30" x14ac:dyDescent="0.25">
      <c r="A119" s="243"/>
      <c r="B119" s="75"/>
      <c r="C119" s="75"/>
      <c r="D119" s="45"/>
      <c r="E119" s="197"/>
      <c r="F119" s="197"/>
      <c r="G119" s="248"/>
      <c r="H119" s="46" t="s">
        <v>11</v>
      </c>
      <c r="I119" s="48">
        <v>45141</v>
      </c>
      <c r="J119" s="46" t="s">
        <v>12</v>
      </c>
      <c r="K119" s="54" t="s">
        <v>108</v>
      </c>
    </row>
    <row r="120" spans="1:11" ht="21.75" customHeight="1" x14ac:dyDescent="0.25">
      <c r="A120" s="243"/>
      <c r="B120" s="75"/>
      <c r="C120" s="75"/>
      <c r="D120" s="45"/>
      <c r="E120" s="197"/>
      <c r="F120" s="197"/>
      <c r="G120" s="248"/>
      <c r="H120" s="45" t="s">
        <v>13</v>
      </c>
      <c r="I120" s="48">
        <v>45152</v>
      </c>
      <c r="J120" s="45" t="s">
        <v>14</v>
      </c>
      <c r="K120" s="53" t="s">
        <v>56</v>
      </c>
    </row>
    <row r="121" spans="1:11" ht="21.75" customHeight="1" thickBot="1" x14ac:dyDescent="0.3">
      <c r="A121" s="247"/>
      <c r="B121" s="75"/>
      <c r="C121" s="75"/>
      <c r="D121" s="45"/>
      <c r="E121" s="198"/>
      <c r="F121" s="198"/>
      <c r="G121" s="249"/>
      <c r="H121" s="47" t="s">
        <v>15</v>
      </c>
      <c r="I121" s="57" t="s">
        <v>60</v>
      </c>
      <c r="J121" s="47"/>
      <c r="K121" s="55"/>
    </row>
    <row r="122" spans="1:11" ht="36.75" customHeight="1" x14ac:dyDescent="0.25">
      <c r="A122" s="246" t="s">
        <v>57</v>
      </c>
      <c r="B122" s="75">
        <v>4560</v>
      </c>
      <c r="C122" s="75">
        <v>38</v>
      </c>
      <c r="D122" s="61">
        <v>120</v>
      </c>
      <c r="E122" s="196">
        <v>211</v>
      </c>
      <c r="F122" s="50" t="s">
        <v>5</v>
      </c>
      <c r="G122" s="56" t="s">
        <v>65</v>
      </c>
      <c r="H122" s="50" t="s">
        <v>6</v>
      </c>
      <c r="I122" s="51" t="s">
        <v>56</v>
      </c>
      <c r="J122" s="50" t="s">
        <v>7</v>
      </c>
      <c r="K122" s="52" t="s">
        <v>56</v>
      </c>
    </row>
    <row r="123" spans="1:11" ht="19.5" customHeight="1" x14ac:dyDescent="0.25">
      <c r="A123" s="243"/>
      <c r="B123" s="75">
        <v>3024</v>
      </c>
      <c r="C123" s="75">
        <v>21</v>
      </c>
      <c r="D123" s="61">
        <v>144</v>
      </c>
      <c r="E123" s="197"/>
      <c r="F123" s="45" t="s">
        <v>8</v>
      </c>
      <c r="G123" s="49">
        <v>110120892</v>
      </c>
      <c r="H123" s="45" t="s">
        <v>9</v>
      </c>
      <c r="I123" s="48" t="s">
        <v>56</v>
      </c>
      <c r="J123" s="45" t="s">
        <v>10</v>
      </c>
      <c r="K123" s="53" t="s">
        <v>56</v>
      </c>
    </row>
    <row r="124" spans="1:11" ht="34.5" customHeight="1" x14ac:dyDescent="0.25">
      <c r="A124" s="243"/>
      <c r="B124" s="75"/>
      <c r="C124" s="75"/>
      <c r="D124" s="45"/>
      <c r="E124" s="197"/>
      <c r="F124" s="197"/>
      <c r="G124" s="248"/>
      <c r="H124" s="46" t="s">
        <v>11</v>
      </c>
      <c r="I124" s="48">
        <v>45141</v>
      </c>
      <c r="J124" s="46" t="s">
        <v>12</v>
      </c>
      <c r="K124" s="54" t="s">
        <v>108</v>
      </c>
    </row>
    <row r="125" spans="1:11" ht="18" customHeight="1" x14ac:dyDescent="0.25">
      <c r="A125" s="243"/>
      <c r="B125" s="75"/>
      <c r="C125" s="75"/>
      <c r="D125" s="45"/>
      <c r="E125" s="197"/>
      <c r="F125" s="197"/>
      <c r="G125" s="248"/>
      <c r="H125" s="45" t="s">
        <v>13</v>
      </c>
      <c r="I125" s="48">
        <v>45152</v>
      </c>
      <c r="J125" s="45" t="s">
        <v>14</v>
      </c>
      <c r="K125" s="53" t="s">
        <v>56</v>
      </c>
    </row>
    <row r="126" spans="1:11" ht="21.75" customHeight="1" thickBot="1" x14ac:dyDescent="0.3">
      <c r="A126" s="247"/>
      <c r="B126" s="75"/>
      <c r="C126" s="75"/>
      <c r="D126" s="45"/>
      <c r="E126" s="198"/>
      <c r="F126" s="198"/>
      <c r="G126" s="249"/>
      <c r="H126" s="47" t="s">
        <v>15</v>
      </c>
      <c r="I126" s="57" t="s">
        <v>60</v>
      </c>
      <c r="J126" s="47"/>
      <c r="K126" s="55"/>
    </row>
    <row r="127" spans="1:11" ht="18" customHeight="1" x14ac:dyDescent="0.25">
      <c r="A127" s="246" t="s">
        <v>57</v>
      </c>
      <c r="B127" s="244">
        <v>12162</v>
      </c>
      <c r="C127" s="244">
        <v>12162</v>
      </c>
      <c r="D127" s="245">
        <v>1</v>
      </c>
      <c r="E127" s="196">
        <v>165</v>
      </c>
      <c r="F127" s="50" t="s">
        <v>5</v>
      </c>
      <c r="G127" s="56" t="s">
        <v>109</v>
      </c>
      <c r="H127" s="50" t="s">
        <v>6</v>
      </c>
      <c r="I127" s="51" t="s">
        <v>56</v>
      </c>
      <c r="J127" s="50" t="s">
        <v>7</v>
      </c>
      <c r="K127" s="52" t="s">
        <v>56</v>
      </c>
    </row>
    <row r="128" spans="1:11" x14ac:dyDescent="0.25">
      <c r="A128" s="243"/>
      <c r="B128" s="242"/>
      <c r="C128" s="242"/>
      <c r="D128" s="243"/>
      <c r="E128" s="197"/>
      <c r="F128" s="45" t="s">
        <v>8</v>
      </c>
      <c r="G128" s="49">
        <v>31502555</v>
      </c>
      <c r="H128" s="45" t="s">
        <v>9</v>
      </c>
      <c r="I128" s="48" t="s">
        <v>56</v>
      </c>
      <c r="J128" s="45" t="s">
        <v>10</v>
      </c>
      <c r="K128" s="53" t="s">
        <v>56</v>
      </c>
    </row>
    <row r="129" spans="1:11" ht="30" x14ac:dyDescent="0.25">
      <c r="A129" s="243"/>
      <c r="B129" s="242"/>
      <c r="C129" s="242"/>
      <c r="D129" s="243"/>
      <c r="E129" s="197"/>
      <c r="F129" s="197"/>
      <c r="G129" s="248"/>
      <c r="H129" s="46" t="s">
        <v>11</v>
      </c>
      <c r="I129" s="48">
        <v>45166</v>
      </c>
      <c r="J129" s="46" t="s">
        <v>12</v>
      </c>
      <c r="K129" s="54" t="s">
        <v>110</v>
      </c>
    </row>
    <row r="130" spans="1:11" x14ac:dyDescent="0.25">
      <c r="A130" s="243"/>
      <c r="B130" s="242"/>
      <c r="C130" s="242"/>
      <c r="D130" s="243"/>
      <c r="E130" s="197"/>
      <c r="F130" s="197"/>
      <c r="G130" s="248"/>
      <c r="H130" s="45" t="s">
        <v>13</v>
      </c>
      <c r="I130" s="48">
        <v>45167</v>
      </c>
      <c r="J130" s="45" t="s">
        <v>14</v>
      </c>
      <c r="K130" s="53" t="s">
        <v>56</v>
      </c>
    </row>
    <row r="131" spans="1:11" ht="15.75" thickBot="1" x14ac:dyDescent="0.3">
      <c r="A131" s="247"/>
      <c r="B131" s="266"/>
      <c r="C131" s="266"/>
      <c r="D131" s="267"/>
      <c r="E131" s="198"/>
      <c r="F131" s="198"/>
      <c r="G131" s="249"/>
      <c r="H131" s="47" t="s">
        <v>15</v>
      </c>
      <c r="I131" s="57" t="s">
        <v>60</v>
      </c>
      <c r="J131" s="47"/>
      <c r="K131" s="55"/>
    </row>
    <row r="132" spans="1:11" x14ac:dyDescent="0.25">
      <c r="A132" s="246" t="s">
        <v>57</v>
      </c>
      <c r="B132" s="244">
        <v>19185</v>
      </c>
      <c r="C132" s="244">
        <v>19185</v>
      </c>
      <c r="D132" s="245">
        <v>1</v>
      </c>
      <c r="E132" s="196">
        <v>165</v>
      </c>
      <c r="F132" s="50" t="s">
        <v>5</v>
      </c>
      <c r="G132" s="56" t="s">
        <v>109</v>
      </c>
      <c r="H132" s="50" t="s">
        <v>6</v>
      </c>
      <c r="I132" s="51" t="s">
        <v>56</v>
      </c>
      <c r="J132" s="50" t="s">
        <v>7</v>
      </c>
      <c r="K132" s="52" t="s">
        <v>56</v>
      </c>
    </row>
    <row r="133" spans="1:11" x14ac:dyDescent="0.25">
      <c r="A133" s="243"/>
      <c r="B133" s="242"/>
      <c r="C133" s="242"/>
      <c r="D133" s="243"/>
      <c r="E133" s="197"/>
      <c r="F133" s="45" t="s">
        <v>8</v>
      </c>
      <c r="G133" s="49">
        <v>31502555</v>
      </c>
      <c r="H133" s="45" t="s">
        <v>9</v>
      </c>
      <c r="I133" s="48" t="s">
        <v>56</v>
      </c>
      <c r="J133" s="45" t="s">
        <v>10</v>
      </c>
      <c r="K133" s="53" t="s">
        <v>56</v>
      </c>
    </row>
    <row r="134" spans="1:11" ht="30" x14ac:dyDescent="0.25">
      <c r="A134" s="243"/>
      <c r="B134" s="242"/>
      <c r="C134" s="242"/>
      <c r="D134" s="243"/>
      <c r="E134" s="197"/>
      <c r="F134" s="197"/>
      <c r="G134" s="248"/>
      <c r="H134" s="46" t="s">
        <v>11</v>
      </c>
      <c r="I134" s="48">
        <v>45166</v>
      </c>
      <c r="J134" s="46" t="s">
        <v>12</v>
      </c>
      <c r="K134" s="54" t="s">
        <v>111</v>
      </c>
    </row>
    <row r="135" spans="1:11" x14ac:dyDescent="0.25">
      <c r="A135" s="243"/>
      <c r="B135" s="242"/>
      <c r="C135" s="242"/>
      <c r="D135" s="243"/>
      <c r="E135" s="197"/>
      <c r="F135" s="197"/>
      <c r="G135" s="248"/>
      <c r="H135" s="45" t="s">
        <v>13</v>
      </c>
      <c r="I135" s="48">
        <v>45167</v>
      </c>
      <c r="J135" s="45" t="s">
        <v>14</v>
      </c>
      <c r="K135" s="53" t="s">
        <v>56</v>
      </c>
    </row>
    <row r="136" spans="1:11" ht="15.75" thickBot="1" x14ac:dyDescent="0.3">
      <c r="A136" s="247"/>
      <c r="B136" s="266"/>
      <c r="C136" s="266"/>
      <c r="D136" s="267"/>
      <c r="E136" s="198"/>
      <c r="F136" s="198"/>
      <c r="G136" s="249"/>
      <c r="H136" s="47" t="s">
        <v>15</v>
      </c>
      <c r="I136" s="57" t="s">
        <v>60</v>
      </c>
      <c r="J136" s="47"/>
      <c r="K136" s="55"/>
    </row>
    <row r="137" spans="1:11" ht="30" x14ac:dyDescent="0.25">
      <c r="A137" s="246" t="s">
        <v>57</v>
      </c>
      <c r="B137" s="244">
        <v>5000</v>
      </c>
      <c r="C137" s="244">
        <v>25</v>
      </c>
      <c r="D137" s="245">
        <v>200</v>
      </c>
      <c r="E137" s="196">
        <v>211</v>
      </c>
      <c r="F137" s="50" t="s">
        <v>5</v>
      </c>
      <c r="G137" s="56" t="s">
        <v>100</v>
      </c>
      <c r="H137" s="50" t="s">
        <v>6</v>
      </c>
      <c r="I137" s="51" t="s">
        <v>56</v>
      </c>
      <c r="J137" s="50" t="s">
        <v>7</v>
      </c>
      <c r="K137" s="52" t="s">
        <v>56</v>
      </c>
    </row>
    <row r="138" spans="1:11" x14ac:dyDescent="0.25">
      <c r="A138" s="243"/>
      <c r="B138" s="242"/>
      <c r="C138" s="242"/>
      <c r="D138" s="243"/>
      <c r="E138" s="197"/>
      <c r="F138" s="45" t="s">
        <v>8</v>
      </c>
      <c r="G138" s="49">
        <v>37349414</v>
      </c>
      <c r="H138" s="45" t="s">
        <v>9</v>
      </c>
      <c r="I138" s="48" t="s">
        <v>56</v>
      </c>
      <c r="J138" s="45" t="s">
        <v>10</v>
      </c>
      <c r="K138" s="53" t="s">
        <v>56</v>
      </c>
    </row>
    <row r="139" spans="1:11" ht="30" x14ac:dyDescent="0.25">
      <c r="A139" s="243"/>
      <c r="B139" s="242"/>
      <c r="C139" s="242"/>
      <c r="D139" s="243"/>
      <c r="E139" s="197"/>
      <c r="F139" s="197"/>
      <c r="G139" s="248"/>
      <c r="H139" s="46" t="s">
        <v>11</v>
      </c>
      <c r="I139" s="48">
        <v>45155</v>
      </c>
      <c r="J139" s="46" t="s">
        <v>12</v>
      </c>
      <c r="K139" s="54" t="s">
        <v>112</v>
      </c>
    </row>
    <row r="140" spans="1:11" x14ac:dyDescent="0.25">
      <c r="A140" s="243"/>
      <c r="B140" s="242"/>
      <c r="C140" s="242"/>
      <c r="D140" s="243"/>
      <c r="E140" s="197"/>
      <c r="F140" s="197"/>
      <c r="G140" s="248"/>
      <c r="H140" s="45" t="s">
        <v>13</v>
      </c>
      <c r="I140" s="48">
        <v>45167</v>
      </c>
      <c r="J140" s="45" t="s">
        <v>14</v>
      </c>
      <c r="K140" s="53" t="s">
        <v>56</v>
      </c>
    </row>
    <row r="141" spans="1:11" ht="15.75" thickBot="1" x14ac:dyDescent="0.3">
      <c r="A141" s="247"/>
      <c r="B141" s="266"/>
      <c r="C141" s="266"/>
      <c r="D141" s="267"/>
      <c r="E141" s="198"/>
      <c r="F141" s="198"/>
      <c r="G141" s="249"/>
      <c r="H141" s="47" t="s">
        <v>15</v>
      </c>
      <c r="I141" s="57" t="s">
        <v>60</v>
      </c>
      <c r="J141" s="47"/>
      <c r="K141" s="55"/>
    </row>
    <row r="142" spans="1:11" ht="30" x14ac:dyDescent="0.25">
      <c r="A142" s="246" t="s">
        <v>57</v>
      </c>
      <c r="B142" s="259">
        <v>2887.5</v>
      </c>
      <c r="C142" s="259">
        <v>27.5</v>
      </c>
      <c r="D142" s="262">
        <v>105</v>
      </c>
      <c r="E142" s="220">
        <v>211</v>
      </c>
      <c r="F142" s="62" t="s">
        <v>5</v>
      </c>
      <c r="G142" s="63" t="s">
        <v>100</v>
      </c>
      <c r="H142" s="62" t="s">
        <v>6</v>
      </c>
      <c r="I142" s="64" t="s">
        <v>56</v>
      </c>
      <c r="J142" s="62" t="s">
        <v>7</v>
      </c>
      <c r="K142" s="65" t="s">
        <v>56</v>
      </c>
    </row>
    <row r="143" spans="1:11" x14ac:dyDescent="0.25">
      <c r="A143" s="243"/>
      <c r="B143" s="260"/>
      <c r="C143" s="260"/>
      <c r="D143" s="221"/>
      <c r="E143" s="221"/>
      <c r="F143" s="66" t="s">
        <v>8</v>
      </c>
      <c r="G143" s="67">
        <v>37349414</v>
      </c>
      <c r="H143" s="66" t="s">
        <v>9</v>
      </c>
      <c r="I143" s="68" t="s">
        <v>56</v>
      </c>
      <c r="J143" s="66" t="s">
        <v>10</v>
      </c>
      <c r="K143" s="69" t="s">
        <v>56</v>
      </c>
    </row>
    <row r="144" spans="1:11" ht="30" x14ac:dyDescent="0.25">
      <c r="A144" s="243"/>
      <c r="B144" s="260"/>
      <c r="C144" s="260"/>
      <c r="D144" s="221"/>
      <c r="E144" s="221"/>
      <c r="F144" s="262"/>
      <c r="G144" s="263"/>
      <c r="H144" s="70" t="s">
        <v>11</v>
      </c>
      <c r="I144" s="68">
        <v>45155</v>
      </c>
      <c r="J144" s="70" t="s">
        <v>12</v>
      </c>
      <c r="K144" s="71" t="s">
        <v>113</v>
      </c>
    </row>
    <row r="145" spans="1:11" x14ac:dyDescent="0.25">
      <c r="A145" s="243"/>
      <c r="B145" s="260"/>
      <c r="C145" s="260"/>
      <c r="D145" s="221"/>
      <c r="E145" s="221"/>
      <c r="F145" s="221"/>
      <c r="G145" s="264"/>
      <c r="H145" s="66" t="s">
        <v>13</v>
      </c>
      <c r="I145" s="68">
        <v>45167</v>
      </c>
      <c r="J145" s="66" t="s">
        <v>14</v>
      </c>
      <c r="K145" s="69" t="s">
        <v>56</v>
      </c>
    </row>
    <row r="146" spans="1:11" ht="15.75" thickBot="1" x14ac:dyDescent="0.3">
      <c r="A146" s="247"/>
      <c r="B146" s="261"/>
      <c r="C146" s="261"/>
      <c r="D146" s="233"/>
      <c r="E146" s="233"/>
      <c r="F146" s="233"/>
      <c r="G146" s="265"/>
      <c r="H146" s="72" t="s">
        <v>15</v>
      </c>
      <c r="I146" s="73" t="s">
        <v>60</v>
      </c>
      <c r="J146" s="72"/>
      <c r="K146" s="74"/>
    </row>
    <row r="147" spans="1:11" ht="30" x14ac:dyDescent="0.25">
      <c r="A147" s="241" t="s">
        <v>114</v>
      </c>
      <c r="B147" s="195">
        <v>2746.35</v>
      </c>
      <c r="C147" s="195">
        <v>10.77</v>
      </c>
      <c r="D147" s="197">
        <v>255</v>
      </c>
      <c r="E147" s="197">
        <v>266</v>
      </c>
      <c r="F147" s="87" t="s">
        <v>5</v>
      </c>
      <c r="G147" s="88" t="s">
        <v>115</v>
      </c>
      <c r="H147" s="87" t="s">
        <v>6</v>
      </c>
      <c r="I147" s="87"/>
      <c r="J147" s="87" t="s">
        <v>7</v>
      </c>
      <c r="K147" s="89"/>
    </row>
    <row r="148" spans="1:11" x14ac:dyDescent="0.25">
      <c r="A148" s="205"/>
      <c r="B148" s="195"/>
      <c r="C148" s="195"/>
      <c r="D148" s="197"/>
      <c r="E148" s="197"/>
      <c r="F148" s="90" t="s">
        <v>8</v>
      </c>
      <c r="G148" s="90" t="s">
        <v>116</v>
      </c>
      <c r="H148" s="90" t="s">
        <v>9</v>
      </c>
      <c r="I148" s="91"/>
      <c r="J148" s="90" t="s">
        <v>10</v>
      </c>
      <c r="K148" s="89"/>
    </row>
    <row r="149" spans="1:11" ht="60" x14ac:dyDescent="0.25">
      <c r="A149" s="205"/>
      <c r="B149" s="195"/>
      <c r="C149" s="195"/>
      <c r="D149" s="197"/>
      <c r="E149" s="197"/>
      <c r="F149" s="238"/>
      <c r="G149" s="238"/>
      <c r="H149" s="92" t="s">
        <v>11</v>
      </c>
      <c r="I149" s="91">
        <v>45147</v>
      </c>
      <c r="J149" s="92" t="s">
        <v>12</v>
      </c>
      <c r="K149" s="85" t="s">
        <v>117</v>
      </c>
    </row>
    <row r="150" spans="1:11" x14ac:dyDescent="0.25">
      <c r="A150" s="205"/>
      <c r="B150" s="195"/>
      <c r="C150" s="195"/>
      <c r="D150" s="197"/>
      <c r="E150" s="197"/>
      <c r="F150" s="239"/>
      <c r="G150" s="239"/>
      <c r="H150" s="90" t="s">
        <v>13</v>
      </c>
      <c r="I150" s="91">
        <v>45147</v>
      </c>
      <c r="J150" s="90" t="s">
        <v>14</v>
      </c>
      <c r="K150" s="93"/>
    </row>
    <row r="151" spans="1:11" ht="15.75" thickBot="1" x14ac:dyDescent="0.3">
      <c r="A151" s="206"/>
      <c r="B151" s="199"/>
      <c r="C151" s="199"/>
      <c r="D151" s="198"/>
      <c r="E151" s="198"/>
      <c r="F151" s="240"/>
      <c r="G151" s="240"/>
      <c r="H151" s="94" t="s">
        <v>15</v>
      </c>
      <c r="I151" s="94" t="s">
        <v>53</v>
      </c>
      <c r="J151" s="86"/>
      <c r="K151" s="95"/>
    </row>
    <row r="152" spans="1:11" x14ac:dyDescent="0.25">
      <c r="A152" s="241" t="s">
        <v>114</v>
      </c>
      <c r="B152" s="195">
        <v>5328</v>
      </c>
      <c r="C152" s="195">
        <v>1776</v>
      </c>
      <c r="D152" s="197">
        <v>3</v>
      </c>
      <c r="E152" s="197">
        <v>295</v>
      </c>
      <c r="F152" s="87" t="s">
        <v>5</v>
      </c>
      <c r="G152" s="88" t="s">
        <v>118</v>
      </c>
      <c r="H152" s="87" t="s">
        <v>6</v>
      </c>
      <c r="I152" s="87"/>
      <c r="J152" s="87" t="s">
        <v>7</v>
      </c>
      <c r="K152" s="89"/>
    </row>
    <row r="153" spans="1:11" x14ac:dyDescent="0.25">
      <c r="A153" s="205"/>
      <c r="B153" s="195"/>
      <c r="C153" s="195"/>
      <c r="D153" s="197"/>
      <c r="E153" s="197"/>
      <c r="F153" s="90" t="s">
        <v>8</v>
      </c>
      <c r="G153" s="90" t="s">
        <v>119</v>
      </c>
      <c r="H153" s="90" t="s">
        <v>9</v>
      </c>
      <c r="I153" s="91"/>
      <c r="J153" s="90" t="s">
        <v>10</v>
      </c>
      <c r="K153" s="89"/>
    </row>
    <row r="154" spans="1:11" ht="30" x14ac:dyDescent="0.25">
      <c r="A154" s="205"/>
      <c r="B154" s="195"/>
      <c r="C154" s="195"/>
      <c r="D154" s="197"/>
      <c r="E154" s="197"/>
      <c r="F154" s="238"/>
      <c r="G154" s="238"/>
      <c r="H154" s="92" t="s">
        <v>11</v>
      </c>
      <c r="I154" s="91">
        <v>45140</v>
      </c>
      <c r="J154" s="92" t="s">
        <v>12</v>
      </c>
      <c r="K154" s="85" t="s">
        <v>120</v>
      </c>
    </row>
    <row r="155" spans="1:11" x14ac:dyDescent="0.25">
      <c r="A155" s="205"/>
      <c r="B155" s="195"/>
      <c r="C155" s="195"/>
      <c r="D155" s="197"/>
      <c r="E155" s="197"/>
      <c r="F155" s="239"/>
      <c r="G155" s="239"/>
      <c r="H155" s="90" t="s">
        <v>13</v>
      </c>
      <c r="I155" s="91">
        <v>45146</v>
      </c>
      <c r="J155" s="90" t="s">
        <v>14</v>
      </c>
      <c r="K155" s="93"/>
    </row>
    <row r="156" spans="1:11" ht="15.75" thickBot="1" x14ac:dyDescent="0.3">
      <c r="A156" s="206"/>
      <c r="B156" s="199"/>
      <c r="C156" s="199"/>
      <c r="D156" s="198"/>
      <c r="E156" s="198"/>
      <c r="F156" s="240"/>
      <c r="G156" s="240"/>
      <c r="H156" s="94" t="s">
        <v>15</v>
      </c>
      <c r="I156" s="94" t="s">
        <v>53</v>
      </c>
      <c r="J156" s="86"/>
      <c r="K156" s="95"/>
    </row>
    <row r="157" spans="1:11" ht="30" x14ac:dyDescent="0.25">
      <c r="A157" s="197" t="s">
        <v>114</v>
      </c>
      <c r="B157" s="195">
        <v>6000</v>
      </c>
      <c r="C157" s="195">
        <v>3</v>
      </c>
      <c r="D157" s="197">
        <v>2000</v>
      </c>
      <c r="E157" s="197">
        <v>266</v>
      </c>
      <c r="F157" s="87" t="s">
        <v>5</v>
      </c>
      <c r="G157" s="85" t="s">
        <v>121</v>
      </c>
      <c r="H157" s="87" t="s">
        <v>6</v>
      </c>
      <c r="I157" s="89"/>
      <c r="J157" s="87" t="s">
        <v>7</v>
      </c>
      <c r="K157" s="89"/>
    </row>
    <row r="158" spans="1:11" x14ac:dyDescent="0.25">
      <c r="A158" s="197"/>
      <c r="B158" s="195"/>
      <c r="C158" s="195"/>
      <c r="D158" s="197"/>
      <c r="E158" s="197"/>
      <c r="F158" s="90" t="s">
        <v>8</v>
      </c>
      <c r="G158" s="96">
        <v>35553685</v>
      </c>
      <c r="H158" s="90" t="s">
        <v>9</v>
      </c>
      <c r="I158" s="93"/>
      <c r="J158" s="90" t="s">
        <v>10</v>
      </c>
      <c r="K158" s="89"/>
    </row>
    <row r="159" spans="1:11" ht="45" x14ac:dyDescent="0.25">
      <c r="A159" s="197"/>
      <c r="B159" s="195"/>
      <c r="C159" s="195"/>
      <c r="D159" s="197"/>
      <c r="E159" s="197"/>
      <c r="F159" s="197"/>
      <c r="G159" s="197"/>
      <c r="H159" s="92" t="s">
        <v>11</v>
      </c>
      <c r="I159" s="93">
        <v>45145</v>
      </c>
      <c r="J159" s="92" t="s">
        <v>12</v>
      </c>
      <c r="K159" s="85" t="s">
        <v>122</v>
      </c>
    </row>
    <row r="160" spans="1:11" x14ac:dyDescent="0.25">
      <c r="A160" s="197"/>
      <c r="B160" s="195"/>
      <c r="C160" s="195"/>
      <c r="D160" s="197"/>
      <c r="E160" s="197"/>
      <c r="F160" s="197"/>
      <c r="G160" s="197"/>
      <c r="H160" s="90" t="s">
        <v>13</v>
      </c>
      <c r="I160" s="93">
        <v>45147</v>
      </c>
      <c r="J160" s="90" t="s">
        <v>14</v>
      </c>
      <c r="K160" s="89"/>
    </row>
    <row r="161" spans="1:11" ht="15.75" thickBot="1" x14ac:dyDescent="0.3">
      <c r="A161" s="198"/>
      <c r="B161" s="199"/>
      <c r="C161" s="199"/>
      <c r="D161" s="198"/>
      <c r="E161" s="198"/>
      <c r="F161" s="198"/>
      <c r="G161" s="198"/>
      <c r="H161" s="94" t="s">
        <v>15</v>
      </c>
      <c r="I161" s="97" t="s">
        <v>53</v>
      </c>
      <c r="J161" s="94"/>
      <c r="K161" s="95"/>
    </row>
    <row r="162" spans="1:11" x14ac:dyDescent="0.25">
      <c r="A162" s="197" t="s">
        <v>114</v>
      </c>
      <c r="B162" s="195">
        <v>400</v>
      </c>
      <c r="C162" s="195">
        <v>0.2</v>
      </c>
      <c r="D162" s="197">
        <v>2000</v>
      </c>
      <c r="E162" s="197">
        <v>266</v>
      </c>
      <c r="F162" s="87" t="s">
        <v>5</v>
      </c>
      <c r="G162" s="85" t="s">
        <v>123</v>
      </c>
      <c r="H162" s="87" t="s">
        <v>6</v>
      </c>
      <c r="I162" s="89"/>
      <c r="J162" s="87" t="s">
        <v>7</v>
      </c>
      <c r="K162" s="89"/>
    </row>
    <row r="163" spans="1:11" ht="22.5" customHeight="1" x14ac:dyDescent="0.25">
      <c r="A163" s="197"/>
      <c r="B163" s="195"/>
      <c r="C163" s="195"/>
      <c r="D163" s="197"/>
      <c r="E163" s="197"/>
      <c r="F163" s="90" t="s">
        <v>8</v>
      </c>
      <c r="G163" s="96">
        <v>115969519</v>
      </c>
      <c r="H163" s="90" t="s">
        <v>9</v>
      </c>
      <c r="I163" s="93"/>
      <c r="J163" s="90" t="s">
        <v>10</v>
      </c>
      <c r="K163" s="89"/>
    </row>
    <row r="164" spans="1:11" ht="49.5" customHeight="1" x14ac:dyDescent="0.25">
      <c r="A164" s="197"/>
      <c r="B164" s="195"/>
      <c r="C164" s="195"/>
      <c r="D164" s="197"/>
      <c r="E164" s="197"/>
      <c r="F164" s="197"/>
      <c r="G164" s="197"/>
      <c r="H164" s="92" t="s">
        <v>11</v>
      </c>
      <c r="I164" s="93">
        <v>45152</v>
      </c>
      <c r="J164" s="92" t="s">
        <v>12</v>
      </c>
      <c r="K164" s="85" t="s">
        <v>124</v>
      </c>
    </row>
    <row r="165" spans="1:11" ht="35.25" customHeight="1" x14ac:dyDescent="0.25">
      <c r="A165" s="197"/>
      <c r="B165" s="195"/>
      <c r="C165" s="195"/>
      <c r="D165" s="197"/>
      <c r="E165" s="197"/>
      <c r="F165" s="197"/>
      <c r="G165" s="197"/>
      <c r="H165" s="90" t="s">
        <v>13</v>
      </c>
      <c r="I165" s="93">
        <v>45154</v>
      </c>
      <c r="J165" s="90" t="s">
        <v>14</v>
      </c>
      <c r="K165" s="89"/>
    </row>
    <row r="166" spans="1:11" ht="35.25" customHeight="1" thickBot="1" x14ac:dyDescent="0.3">
      <c r="A166" s="198"/>
      <c r="B166" s="199"/>
      <c r="C166" s="199"/>
      <c r="D166" s="198"/>
      <c r="E166" s="198"/>
      <c r="F166" s="198"/>
      <c r="G166" s="198"/>
      <c r="H166" s="94" t="s">
        <v>15</v>
      </c>
      <c r="I166" s="97" t="s">
        <v>53</v>
      </c>
      <c r="J166" s="94"/>
      <c r="K166" s="95"/>
    </row>
    <row r="167" spans="1:11" ht="24.75" customHeight="1" x14ac:dyDescent="0.25">
      <c r="A167" s="197" t="s">
        <v>114</v>
      </c>
      <c r="B167" s="195">
        <v>199.5</v>
      </c>
      <c r="C167" s="195">
        <v>19.95</v>
      </c>
      <c r="D167" s="197">
        <v>10</v>
      </c>
      <c r="E167" s="197">
        <v>266</v>
      </c>
      <c r="F167" s="87" t="s">
        <v>5</v>
      </c>
      <c r="G167" s="85" t="s">
        <v>123</v>
      </c>
      <c r="H167" s="87" t="s">
        <v>6</v>
      </c>
      <c r="I167" s="89"/>
      <c r="J167" s="87" t="s">
        <v>7</v>
      </c>
      <c r="K167" s="89"/>
    </row>
    <row r="168" spans="1:11" x14ac:dyDescent="0.25">
      <c r="A168" s="197"/>
      <c r="B168" s="195"/>
      <c r="C168" s="195"/>
      <c r="D168" s="197"/>
      <c r="E168" s="197"/>
      <c r="F168" s="90" t="s">
        <v>8</v>
      </c>
      <c r="G168" s="96">
        <v>115969519</v>
      </c>
      <c r="H168" s="90" t="s">
        <v>9</v>
      </c>
      <c r="I168" s="93"/>
      <c r="J168" s="90" t="s">
        <v>10</v>
      </c>
      <c r="K168" s="89"/>
    </row>
    <row r="169" spans="1:11" ht="45" x14ac:dyDescent="0.25">
      <c r="A169" s="197"/>
      <c r="B169" s="195"/>
      <c r="C169" s="195"/>
      <c r="D169" s="197"/>
      <c r="E169" s="197"/>
      <c r="F169" s="197"/>
      <c r="G169" s="197"/>
      <c r="H169" s="92" t="s">
        <v>11</v>
      </c>
      <c r="I169" s="93">
        <v>45148</v>
      </c>
      <c r="J169" s="92" t="s">
        <v>12</v>
      </c>
      <c r="K169" s="85" t="s">
        <v>125</v>
      </c>
    </row>
    <row r="170" spans="1:11" x14ac:dyDescent="0.25">
      <c r="A170" s="197"/>
      <c r="B170" s="195"/>
      <c r="C170" s="195"/>
      <c r="D170" s="197"/>
      <c r="E170" s="197"/>
      <c r="F170" s="197"/>
      <c r="G170" s="197"/>
      <c r="H170" s="90" t="s">
        <v>13</v>
      </c>
      <c r="I170" s="93">
        <v>45154</v>
      </c>
      <c r="J170" s="90" t="s">
        <v>14</v>
      </c>
      <c r="K170" s="89"/>
    </row>
    <row r="171" spans="1:11" ht="15.75" thickBot="1" x14ac:dyDescent="0.3">
      <c r="A171" s="198"/>
      <c r="B171" s="199"/>
      <c r="C171" s="199"/>
      <c r="D171" s="198"/>
      <c r="E171" s="198"/>
      <c r="F171" s="198"/>
      <c r="G171" s="198"/>
      <c r="H171" s="94" t="s">
        <v>15</v>
      </c>
      <c r="I171" s="97" t="s">
        <v>53</v>
      </c>
      <c r="J171" s="94"/>
      <c r="K171" s="95"/>
    </row>
    <row r="172" spans="1:11" ht="30" x14ac:dyDescent="0.25">
      <c r="A172" s="197" t="s">
        <v>114</v>
      </c>
      <c r="B172" s="195">
        <v>14000</v>
      </c>
      <c r="C172" s="195">
        <v>140</v>
      </c>
      <c r="D172" s="197">
        <v>100</v>
      </c>
      <c r="E172" s="197">
        <v>266</v>
      </c>
      <c r="F172" s="87" t="s">
        <v>5</v>
      </c>
      <c r="G172" s="85" t="s">
        <v>121</v>
      </c>
      <c r="H172" s="87" t="s">
        <v>6</v>
      </c>
      <c r="I172" s="89"/>
      <c r="J172" s="87" t="s">
        <v>7</v>
      </c>
      <c r="K172" s="89"/>
    </row>
    <row r="173" spans="1:11" x14ac:dyDescent="0.25">
      <c r="A173" s="197"/>
      <c r="B173" s="195"/>
      <c r="C173" s="195"/>
      <c r="D173" s="197"/>
      <c r="E173" s="197"/>
      <c r="F173" s="90" t="s">
        <v>8</v>
      </c>
      <c r="G173" s="96">
        <v>35553685</v>
      </c>
      <c r="H173" s="90" t="s">
        <v>9</v>
      </c>
      <c r="I173" s="93"/>
      <c r="J173" s="90" t="s">
        <v>10</v>
      </c>
      <c r="K173" s="89"/>
    </row>
    <row r="174" spans="1:11" ht="60" x14ac:dyDescent="0.25">
      <c r="A174" s="197"/>
      <c r="B174" s="195"/>
      <c r="C174" s="195"/>
      <c r="D174" s="197"/>
      <c r="E174" s="197"/>
      <c r="F174" s="197"/>
      <c r="G174" s="197"/>
      <c r="H174" s="92" t="s">
        <v>11</v>
      </c>
      <c r="I174" s="93">
        <v>45145</v>
      </c>
      <c r="J174" s="92" t="s">
        <v>12</v>
      </c>
      <c r="K174" s="85" t="s">
        <v>126</v>
      </c>
    </row>
    <row r="175" spans="1:11" x14ac:dyDescent="0.25">
      <c r="A175" s="197"/>
      <c r="B175" s="195"/>
      <c r="C175" s="195"/>
      <c r="D175" s="197"/>
      <c r="E175" s="197"/>
      <c r="F175" s="197"/>
      <c r="G175" s="197"/>
      <c r="H175" s="90" t="s">
        <v>13</v>
      </c>
      <c r="I175" s="93">
        <v>45147</v>
      </c>
      <c r="J175" s="90" t="s">
        <v>14</v>
      </c>
      <c r="K175" s="89"/>
    </row>
    <row r="176" spans="1:11" ht="15.75" thickBot="1" x14ac:dyDescent="0.3">
      <c r="A176" s="198"/>
      <c r="B176" s="199"/>
      <c r="C176" s="199"/>
      <c r="D176" s="198"/>
      <c r="E176" s="198"/>
      <c r="F176" s="198"/>
      <c r="G176" s="198"/>
      <c r="H176" s="94" t="s">
        <v>15</v>
      </c>
      <c r="I176" s="97" t="s">
        <v>53</v>
      </c>
      <c r="J176" s="94"/>
      <c r="K176" s="95"/>
    </row>
    <row r="177" spans="1:11" x14ac:dyDescent="0.25">
      <c r="A177" s="197" t="s">
        <v>114</v>
      </c>
      <c r="B177" s="195">
        <v>22800</v>
      </c>
      <c r="C177" s="195">
        <v>28.5</v>
      </c>
      <c r="D177" s="197">
        <v>800</v>
      </c>
      <c r="E177" s="197">
        <v>266</v>
      </c>
      <c r="F177" s="87" t="s">
        <v>5</v>
      </c>
      <c r="G177" s="85" t="s">
        <v>123</v>
      </c>
      <c r="H177" s="87" t="s">
        <v>6</v>
      </c>
      <c r="I177" s="89"/>
      <c r="J177" s="87" t="s">
        <v>7</v>
      </c>
      <c r="K177" s="89"/>
    </row>
    <row r="178" spans="1:11" x14ac:dyDescent="0.25">
      <c r="A178" s="197"/>
      <c r="B178" s="195"/>
      <c r="C178" s="195"/>
      <c r="D178" s="197"/>
      <c r="E178" s="197"/>
      <c r="F178" s="90" t="s">
        <v>8</v>
      </c>
      <c r="G178" s="96">
        <v>115969519</v>
      </c>
      <c r="H178" s="90" t="s">
        <v>9</v>
      </c>
      <c r="I178" s="93"/>
      <c r="J178" s="90" t="s">
        <v>10</v>
      </c>
      <c r="K178" s="89"/>
    </row>
    <row r="179" spans="1:11" ht="60" x14ac:dyDescent="0.25">
      <c r="A179" s="197"/>
      <c r="B179" s="195"/>
      <c r="C179" s="195"/>
      <c r="D179" s="197"/>
      <c r="E179" s="197"/>
      <c r="F179" s="197"/>
      <c r="G179" s="197"/>
      <c r="H179" s="92" t="s">
        <v>11</v>
      </c>
      <c r="I179" s="93">
        <v>45148</v>
      </c>
      <c r="J179" s="92" t="s">
        <v>12</v>
      </c>
      <c r="K179" s="85" t="s">
        <v>127</v>
      </c>
    </row>
    <row r="180" spans="1:11" x14ac:dyDescent="0.25">
      <c r="A180" s="197"/>
      <c r="B180" s="195"/>
      <c r="C180" s="195"/>
      <c r="D180" s="197"/>
      <c r="E180" s="197"/>
      <c r="F180" s="197"/>
      <c r="G180" s="197"/>
      <c r="H180" s="90" t="s">
        <v>13</v>
      </c>
      <c r="I180" s="93">
        <v>45152</v>
      </c>
      <c r="J180" s="90" t="s">
        <v>14</v>
      </c>
      <c r="K180" s="89"/>
    </row>
    <row r="181" spans="1:11" ht="15.75" thickBot="1" x14ac:dyDescent="0.3">
      <c r="A181" s="198"/>
      <c r="B181" s="199"/>
      <c r="C181" s="199"/>
      <c r="D181" s="198"/>
      <c r="E181" s="198"/>
      <c r="F181" s="198"/>
      <c r="G181" s="198"/>
      <c r="H181" s="94" t="s">
        <v>15</v>
      </c>
      <c r="I181" s="97" t="s">
        <v>53</v>
      </c>
      <c r="J181" s="94"/>
      <c r="K181" s="95"/>
    </row>
    <row r="182" spans="1:11" x14ac:dyDescent="0.25">
      <c r="A182" s="197" t="s">
        <v>114</v>
      </c>
      <c r="B182" s="195">
        <v>16906</v>
      </c>
      <c r="C182" s="195">
        <v>338.12</v>
      </c>
      <c r="D182" s="197">
        <v>50</v>
      </c>
      <c r="E182" s="197">
        <v>266</v>
      </c>
      <c r="F182" s="87" t="s">
        <v>5</v>
      </c>
      <c r="G182" s="85" t="s">
        <v>128</v>
      </c>
      <c r="H182" s="87" t="s">
        <v>6</v>
      </c>
      <c r="I182" s="89"/>
      <c r="J182" s="87" t="s">
        <v>7</v>
      </c>
      <c r="K182" s="89"/>
    </row>
    <row r="183" spans="1:11" x14ac:dyDescent="0.25">
      <c r="A183" s="197"/>
      <c r="B183" s="195"/>
      <c r="C183" s="195"/>
      <c r="D183" s="197"/>
      <c r="E183" s="197"/>
      <c r="F183" s="90" t="s">
        <v>8</v>
      </c>
      <c r="G183" s="96">
        <v>5974488</v>
      </c>
      <c r="H183" s="90" t="s">
        <v>9</v>
      </c>
      <c r="I183" s="93"/>
      <c r="J183" s="90" t="s">
        <v>10</v>
      </c>
      <c r="K183" s="89"/>
    </row>
    <row r="184" spans="1:11" ht="60" x14ac:dyDescent="0.25">
      <c r="A184" s="197"/>
      <c r="B184" s="195"/>
      <c r="C184" s="195"/>
      <c r="D184" s="197"/>
      <c r="E184" s="197"/>
      <c r="F184" s="197"/>
      <c r="G184" s="197"/>
      <c r="H184" s="92" t="s">
        <v>11</v>
      </c>
      <c r="I184" s="93">
        <v>45140</v>
      </c>
      <c r="J184" s="92" t="s">
        <v>12</v>
      </c>
      <c r="K184" s="85" t="s">
        <v>129</v>
      </c>
    </row>
    <row r="185" spans="1:11" x14ac:dyDescent="0.25">
      <c r="A185" s="197"/>
      <c r="B185" s="195"/>
      <c r="C185" s="195"/>
      <c r="D185" s="197"/>
      <c r="E185" s="197"/>
      <c r="F185" s="197"/>
      <c r="G185" s="197"/>
      <c r="H185" s="90" t="s">
        <v>13</v>
      </c>
      <c r="I185" s="93">
        <v>45141</v>
      </c>
      <c r="J185" s="90" t="s">
        <v>14</v>
      </c>
      <c r="K185" s="89"/>
    </row>
    <row r="186" spans="1:11" ht="15.75" thickBot="1" x14ac:dyDescent="0.3">
      <c r="A186" s="198"/>
      <c r="B186" s="199"/>
      <c r="C186" s="199"/>
      <c r="D186" s="198"/>
      <c r="E186" s="198"/>
      <c r="F186" s="198"/>
      <c r="G186" s="198"/>
      <c r="H186" s="94" t="s">
        <v>15</v>
      </c>
      <c r="I186" s="97" t="s">
        <v>53</v>
      </c>
      <c r="J186" s="94"/>
      <c r="K186" s="95"/>
    </row>
    <row r="187" spans="1:11" x14ac:dyDescent="0.25">
      <c r="A187" s="197" t="s">
        <v>114</v>
      </c>
      <c r="B187" s="195">
        <v>390</v>
      </c>
      <c r="C187" s="195">
        <v>65</v>
      </c>
      <c r="D187" s="197">
        <v>6</v>
      </c>
      <c r="E187" s="197">
        <v>266</v>
      </c>
      <c r="F187" s="87" t="s">
        <v>5</v>
      </c>
      <c r="G187" s="85" t="s">
        <v>130</v>
      </c>
      <c r="H187" s="87" t="s">
        <v>6</v>
      </c>
      <c r="I187" s="89"/>
      <c r="J187" s="87" t="s">
        <v>7</v>
      </c>
      <c r="K187" s="89"/>
    </row>
    <row r="188" spans="1:11" x14ac:dyDescent="0.25">
      <c r="A188" s="197"/>
      <c r="B188" s="195"/>
      <c r="C188" s="195"/>
      <c r="D188" s="197"/>
      <c r="E188" s="197"/>
      <c r="F188" s="90" t="s">
        <v>8</v>
      </c>
      <c r="G188" s="96">
        <v>103484701</v>
      </c>
      <c r="H188" s="90" t="s">
        <v>9</v>
      </c>
      <c r="I188" s="93"/>
      <c r="J188" s="90" t="s">
        <v>10</v>
      </c>
      <c r="K188" s="89"/>
    </row>
    <row r="189" spans="1:11" ht="60" x14ac:dyDescent="0.25">
      <c r="A189" s="197"/>
      <c r="B189" s="195"/>
      <c r="C189" s="195"/>
      <c r="D189" s="197"/>
      <c r="E189" s="197"/>
      <c r="F189" s="197"/>
      <c r="G189" s="197"/>
      <c r="H189" s="92" t="s">
        <v>11</v>
      </c>
      <c r="I189" s="93">
        <v>45140</v>
      </c>
      <c r="J189" s="92" t="s">
        <v>12</v>
      </c>
      <c r="K189" s="85" t="s">
        <v>131</v>
      </c>
    </row>
    <row r="190" spans="1:11" x14ac:dyDescent="0.25">
      <c r="A190" s="197"/>
      <c r="B190" s="195"/>
      <c r="C190" s="195"/>
      <c r="D190" s="197"/>
      <c r="E190" s="197"/>
      <c r="F190" s="197"/>
      <c r="G190" s="197"/>
      <c r="H190" s="90" t="s">
        <v>13</v>
      </c>
      <c r="I190" s="93">
        <v>45147</v>
      </c>
      <c r="J190" s="90" t="s">
        <v>14</v>
      </c>
      <c r="K190" s="89"/>
    </row>
    <row r="191" spans="1:11" ht="15.75" thickBot="1" x14ac:dyDescent="0.3">
      <c r="A191" s="198"/>
      <c r="B191" s="199"/>
      <c r="C191" s="199"/>
      <c r="D191" s="198"/>
      <c r="E191" s="198"/>
      <c r="F191" s="198"/>
      <c r="G191" s="198"/>
      <c r="H191" s="94" t="s">
        <v>15</v>
      </c>
      <c r="I191" s="97" t="s">
        <v>53</v>
      </c>
      <c r="J191" s="94"/>
      <c r="K191" s="95"/>
    </row>
    <row r="192" spans="1:11" x14ac:dyDescent="0.25">
      <c r="A192" s="197" t="s">
        <v>114</v>
      </c>
      <c r="B192" s="195">
        <v>24612</v>
      </c>
      <c r="C192" s="195">
        <v>175.8</v>
      </c>
      <c r="D192" s="197">
        <v>140</v>
      </c>
      <c r="E192" s="197">
        <v>266</v>
      </c>
      <c r="F192" s="87" t="s">
        <v>5</v>
      </c>
      <c r="G192" s="85" t="s">
        <v>128</v>
      </c>
      <c r="H192" s="87" t="s">
        <v>6</v>
      </c>
      <c r="I192" s="89"/>
      <c r="J192" s="87" t="s">
        <v>7</v>
      </c>
      <c r="K192" s="89"/>
    </row>
    <row r="193" spans="1:11" x14ac:dyDescent="0.25">
      <c r="A193" s="197"/>
      <c r="B193" s="195"/>
      <c r="C193" s="195"/>
      <c r="D193" s="197"/>
      <c r="E193" s="197"/>
      <c r="F193" s="90" t="s">
        <v>8</v>
      </c>
      <c r="G193" s="96">
        <v>5974488</v>
      </c>
      <c r="H193" s="90" t="s">
        <v>9</v>
      </c>
      <c r="I193" s="93"/>
      <c r="J193" s="90" t="s">
        <v>10</v>
      </c>
      <c r="K193" s="89"/>
    </row>
    <row r="194" spans="1:11" ht="45" x14ac:dyDescent="0.25">
      <c r="A194" s="197"/>
      <c r="B194" s="195"/>
      <c r="C194" s="195"/>
      <c r="D194" s="197"/>
      <c r="E194" s="197"/>
      <c r="F194" s="197"/>
      <c r="G194" s="197"/>
      <c r="H194" s="92" t="s">
        <v>11</v>
      </c>
      <c r="I194" s="93">
        <v>45142</v>
      </c>
      <c r="J194" s="92" t="s">
        <v>12</v>
      </c>
      <c r="K194" s="85" t="s">
        <v>132</v>
      </c>
    </row>
    <row r="195" spans="1:11" ht="22.5" customHeight="1" x14ac:dyDescent="0.25">
      <c r="A195" s="197"/>
      <c r="B195" s="195"/>
      <c r="C195" s="195"/>
      <c r="D195" s="197"/>
      <c r="E195" s="197"/>
      <c r="F195" s="197"/>
      <c r="G195" s="197"/>
      <c r="H195" s="90" t="s">
        <v>13</v>
      </c>
      <c r="I195" s="93">
        <v>45146</v>
      </c>
      <c r="J195" s="90" t="s">
        <v>14</v>
      </c>
      <c r="K195" s="89"/>
    </row>
    <row r="196" spans="1:11" ht="18" customHeight="1" thickBot="1" x14ac:dyDescent="0.3">
      <c r="A196" s="198"/>
      <c r="B196" s="199"/>
      <c r="C196" s="199"/>
      <c r="D196" s="198"/>
      <c r="E196" s="198"/>
      <c r="F196" s="198"/>
      <c r="G196" s="198"/>
      <c r="H196" s="94" t="s">
        <v>15</v>
      </c>
      <c r="I196" s="97" t="s">
        <v>53</v>
      </c>
      <c r="J196" s="94"/>
      <c r="K196" s="95"/>
    </row>
    <row r="197" spans="1:11" ht="21.75" customHeight="1" x14ac:dyDescent="0.25">
      <c r="A197" s="197" t="s">
        <v>114</v>
      </c>
      <c r="B197" s="195">
        <v>18960</v>
      </c>
      <c r="C197" s="195">
        <v>189.6</v>
      </c>
      <c r="D197" s="197">
        <v>100</v>
      </c>
      <c r="E197" s="197">
        <v>266</v>
      </c>
      <c r="F197" s="87" t="s">
        <v>5</v>
      </c>
      <c r="G197" s="85" t="s">
        <v>128</v>
      </c>
      <c r="H197" s="87" t="s">
        <v>6</v>
      </c>
      <c r="I197" s="89"/>
      <c r="J197" s="87" t="s">
        <v>7</v>
      </c>
      <c r="K197" s="89"/>
    </row>
    <row r="198" spans="1:11" ht="18" customHeight="1" x14ac:dyDescent="0.25">
      <c r="A198" s="197"/>
      <c r="B198" s="195"/>
      <c r="C198" s="195"/>
      <c r="D198" s="197"/>
      <c r="E198" s="197"/>
      <c r="F198" s="90" t="s">
        <v>8</v>
      </c>
      <c r="G198" s="96">
        <v>5974488</v>
      </c>
      <c r="H198" s="90" t="s">
        <v>9</v>
      </c>
      <c r="I198" s="93"/>
      <c r="J198" s="90" t="s">
        <v>10</v>
      </c>
      <c r="K198" s="89"/>
    </row>
    <row r="199" spans="1:11" ht="66" customHeight="1" x14ac:dyDescent="0.25">
      <c r="A199" s="197"/>
      <c r="B199" s="195"/>
      <c r="C199" s="195"/>
      <c r="D199" s="197"/>
      <c r="E199" s="197"/>
      <c r="F199" s="197"/>
      <c r="G199" s="197"/>
      <c r="H199" s="92" t="s">
        <v>11</v>
      </c>
      <c r="I199" s="93">
        <v>45142</v>
      </c>
      <c r="J199" s="92" t="s">
        <v>12</v>
      </c>
      <c r="K199" s="85" t="s">
        <v>133</v>
      </c>
    </row>
    <row r="200" spans="1:11" ht="26.25" customHeight="1" x14ac:dyDescent="0.25">
      <c r="A200" s="197"/>
      <c r="B200" s="195"/>
      <c r="C200" s="195"/>
      <c r="D200" s="197"/>
      <c r="E200" s="197"/>
      <c r="F200" s="197"/>
      <c r="G200" s="197"/>
      <c r="H200" s="90" t="s">
        <v>13</v>
      </c>
      <c r="I200" s="93">
        <v>45146</v>
      </c>
      <c r="J200" s="90" t="s">
        <v>14</v>
      </c>
      <c r="K200" s="89"/>
    </row>
    <row r="201" spans="1:11" ht="35.25" customHeight="1" thickBot="1" x14ac:dyDescent="0.3">
      <c r="A201" s="198"/>
      <c r="B201" s="199"/>
      <c r="C201" s="199"/>
      <c r="D201" s="198"/>
      <c r="E201" s="198"/>
      <c r="F201" s="198"/>
      <c r="G201" s="198"/>
      <c r="H201" s="94" t="s">
        <v>15</v>
      </c>
      <c r="I201" s="97" t="s">
        <v>53</v>
      </c>
      <c r="J201" s="94"/>
      <c r="K201" s="95"/>
    </row>
    <row r="202" spans="1:11" ht="25.5" customHeight="1" x14ac:dyDescent="0.25">
      <c r="A202" s="197" t="s">
        <v>114</v>
      </c>
      <c r="B202" s="195">
        <v>2142</v>
      </c>
      <c r="C202" s="195">
        <v>214.2</v>
      </c>
      <c r="D202" s="197">
        <v>10</v>
      </c>
      <c r="E202" s="197">
        <v>266</v>
      </c>
      <c r="F202" s="87" t="s">
        <v>5</v>
      </c>
      <c r="G202" s="85" t="s">
        <v>128</v>
      </c>
      <c r="H202" s="87" t="s">
        <v>6</v>
      </c>
      <c r="I202" s="89"/>
      <c r="J202" s="87" t="s">
        <v>7</v>
      </c>
      <c r="K202" s="89"/>
    </row>
    <row r="203" spans="1:11" x14ac:dyDescent="0.25">
      <c r="A203" s="197"/>
      <c r="B203" s="195"/>
      <c r="C203" s="195"/>
      <c r="D203" s="197"/>
      <c r="E203" s="197"/>
      <c r="F203" s="90" t="s">
        <v>8</v>
      </c>
      <c r="G203" s="96">
        <v>5974488</v>
      </c>
      <c r="H203" s="90" t="s">
        <v>9</v>
      </c>
      <c r="I203" s="93"/>
      <c r="J203" s="90" t="s">
        <v>10</v>
      </c>
      <c r="K203" s="89"/>
    </row>
    <row r="204" spans="1:11" ht="45" x14ac:dyDescent="0.25">
      <c r="A204" s="197"/>
      <c r="B204" s="195"/>
      <c r="C204" s="195"/>
      <c r="D204" s="197"/>
      <c r="E204" s="197"/>
      <c r="F204" s="197"/>
      <c r="G204" s="197"/>
      <c r="H204" s="92" t="s">
        <v>11</v>
      </c>
      <c r="I204" s="93">
        <v>45142</v>
      </c>
      <c r="J204" s="92" t="s">
        <v>12</v>
      </c>
      <c r="K204" s="85" t="s">
        <v>134</v>
      </c>
    </row>
    <row r="205" spans="1:11" x14ac:dyDescent="0.25">
      <c r="A205" s="197"/>
      <c r="B205" s="195"/>
      <c r="C205" s="195"/>
      <c r="D205" s="197"/>
      <c r="E205" s="197"/>
      <c r="F205" s="197"/>
      <c r="G205" s="197"/>
      <c r="H205" s="90" t="s">
        <v>13</v>
      </c>
      <c r="I205" s="93">
        <v>45147</v>
      </c>
      <c r="J205" s="90" t="s">
        <v>14</v>
      </c>
      <c r="K205" s="89"/>
    </row>
    <row r="206" spans="1:11" ht="15.75" thickBot="1" x14ac:dyDescent="0.3">
      <c r="A206" s="198"/>
      <c r="B206" s="199"/>
      <c r="C206" s="199"/>
      <c r="D206" s="198"/>
      <c r="E206" s="198"/>
      <c r="F206" s="198"/>
      <c r="G206" s="198"/>
      <c r="H206" s="94" t="s">
        <v>15</v>
      </c>
      <c r="I206" s="97" t="s">
        <v>53</v>
      </c>
      <c r="J206" s="94"/>
      <c r="K206" s="95"/>
    </row>
    <row r="207" spans="1:11" x14ac:dyDescent="0.25">
      <c r="A207" s="197" t="s">
        <v>114</v>
      </c>
      <c r="B207" s="195">
        <v>2625</v>
      </c>
      <c r="C207" s="195">
        <v>175</v>
      </c>
      <c r="D207" s="197">
        <v>15</v>
      </c>
      <c r="E207" s="197">
        <v>266</v>
      </c>
      <c r="F207" s="87" t="s">
        <v>5</v>
      </c>
      <c r="G207" s="85" t="s">
        <v>123</v>
      </c>
      <c r="H207" s="87" t="s">
        <v>6</v>
      </c>
      <c r="I207" s="89"/>
      <c r="J207" s="87" t="s">
        <v>7</v>
      </c>
      <c r="K207" s="89"/>
    </row>
    <row r="208" spans="1:11" x14ac:dyDescent="0.25">
      <c r="A208" s="197"/>
      <c r="B208" s="195"/>
      <c r="C208" s="195"/>
      <c r="D208" s="197"/>
      <c r="E208" s="197"/>
      <c r="F208" s="90" t="s">
        <v>8</v>
      </c>
      <c r="G208" s="96">
        <v>115969519</v>
      </c>
      <c r="H208" s="90" t="s">
        <v>9</v>
      </c>
      <c r="I208" s="93"/>
      <c r="J208" s="90" t="s">
        <v>10</v>
      </c>
      <c r="K208" s="89"/>
    </row>
    <row r="209" spans="1:11" ht="45" x14ac:dyDescent="0.25">
      <c r="A209" s="197"/>
      <c r="B209" s="195"/>
      <c r="C209" s="195"/>
      <c r="D209" s="197"/>
      <c r="E209" s="197"/>
      <c r="F209" s="197"/>
      <c r="G209" s="197"/>
      <c r="H209" s="92" t="s">
        <v>11</v>
      </c>
      <c r="I209" s="93">
        <v>45141</v>
      </c>
      <c r="J209" s="92" t="s">
        <v>12</v>
      </c>
      <c r="K209" s="85" t="s">
        <v>135</v>
      </c>
    </row>
    <row r="210" spans="1:11" x14ac:dyDescent="0.25">
      <c r="A210" s="197"/>
      <c r="B210" s="195"/>
      <c r="C210" s="195"/>
      <c r="D210" s="197"/>
      <c r="E210" s="197"/>
      <c r="F210" s="197"/>
      <c r="G210" s="197"/>
      <c r="H210" s="90" t="s">
        <v>13</v>
      </c>
      <c r="I210" s="93">
        <v>45147</v>
      </c>
      <c r="J210" s="90" t="s">
        <v>14</v>
      </c>
      <c r="K210" s="89"/>
    </row>
    <row r="211" spans="1:11" ht="15.75" thickBot="1" x14ac:dyDescent="0.3">
      <c r="A211" s="198"/>
      <c r="B211" s="199"/>
      <c r="C211" s="199"/>
      <c r="D211" s="198"/>
      <c r="E211" s="198"/>
      <c r="F211" s="198"/>
      <c r="G211" s="198"/>
      <c r="H211" s="94" t="s">
        <v>15</v>
      </c>
      <c r="I211" s="97" t="s">
        <v>53</v>
      </c>
      <c r="J211" s="94"/>
      <c r="K211" s="95"/>
    </row>
    <row r="212" spans="1:11" x14ac:dyDescent="0.25">
      <c r="A212" s="197" t="s">
        <v>114</v>
      </c>
      <c r="B212" s="195">
        <v>3000</v>
      </c>
      <c r="C212" s="195">
        <v>30</v>
      </c>
      <c r="D212" s="197">
        <v>100</v>
      </c>
      <c r="E212" s="197">
        <v>266</v>
      </c>
      <c r="F212" s="87" t="s">
        <v>5</v>
      </c>
      <c r="G212" s="85" t="s">
        <v>74</v>
      </c>
      <c r="H212" s="87" t="s">
        <v>6</v>
      </c>
      <c r="I212" s="89"/>
      <c r="J212" s="87" t="s">
        <v>7</v>
      </c>
      <c r="K212" s="89"/>
    </row>
    <row r="213" spans="1:11" x14ac:dyDescent="0.25">
      <c r="A213" s="197"/>
      <c r="B213" s="195"/>
      <c r="C213" s="195"/>
      <c r="D213" s="197"/>
      <c r="E213" s="197"/>
      <c r="F213" s="90" t="s">
        <v>8</v>
      </c>
      <c r="G213" s="96">
        <v>40925447</v>
      </c>
      <c r="H213" s="90" t="s">
        <v>9</v>
      </c>
      <c r="I213" s="93"/>
      <c r="J213" s="90" t="s">
        <v>10</v>
      </c>
      <c r="K213" s="89"/>
    </row>
    <row r="214" spans="1:11" ht="45" x14ac:dyDescent="0.25">
      <c r="A214" s="197"/>
      <c r="B214" s="195"/>
      <c r="C214" s="195"/>
      <c r="D214" s="197"/>
      <c r="E214" s="197"/>
      <c r="F214" s="197"/>
      <c r="G214" s="197"/>
      <c r="H214" s="92" t="s">
        <v>11</v>
      </c>
      <c r="I214" s="93">
        <v>45156</v>
      </c>
      <c r="J214" s="92" t="s">
        <v>12</v>
      </c>
      <c r="K214" s="85" t="s">
        <v>136</v>
      </c>
    </row>
    <row r="215" spans="1:11" x14ac:dyDescent="0.25">
      <c r="A215" s="197"/>
      <c r="B215" s="195"/>
      <c r="C215" s="195"/>
      <c r="D215" s="197"/>
      <c r="E215" s="197"/>
      <c r="F215" s="197"/>
      <c r="G215" s="197"/>
      <c r="H215" s="90" t="s">
        <v>13</v>
      </c>
      <c r="I215" s="93">
        <v>45160</v>
      </c>
      <c r="J215" s="90" t="s">
        <v>14</v>
      </c>
      <c r="K215" s="89"/>
    </row>
    <row r="216" spans="1:11" ht="15.75" thickBot="1" x14ac:dyDescent="0.3">
      <c r="A216" s="198"/>
      <c r="B216" s="199"/>
      <c r="C216" s="199"/>
      <c r="D216" s="198"/>
      <c r="E216" s="198"/>
      <c r="F216" s="198"/>
      <c r="G216" s="198"/>
      <c r="H216" s="94" t="s">
        <v>15</v>
      </c>
      <c r="I216" s="97" t="s">
        <v>53</v>
      </c>
      <c r="J216" s="94"/>
      <c r="K216" s="95"/>
    </row>
    <row r="217" spans="1:11" x14ac:dyDescent="0.25">
      <c r="A217" s="197" t="s">
        <v>114</v>
      </c>
      <c r="B217" s="195">
        <v>1146</v>
      </c>
      <c r="C217" s="195">
        <v>9.5500000000000007</v>
      </c>
      <c r="D217" s="197">
        <v>120</v>
      </c>
      <c r="E217" s="197">
        <v>266</v>
      </c>
      <c r="F217" s="87" t="s">
        <v>5</v>
      </c>
      <c r="G217" s="85" t="s">
        <v>74</v>
      </c>
      <c r="H217" s="87" t="s">
        <v>6</v>
      </c>
      <c r="I217" s="89"/>
      <c r="J217" s="87" t="s">
        <v>7</v>
      </c>
      <c r="K217" s="89"/>
    </row>
    <row r="218" spans="1:11" x14ac:dyDescent="0.25">
      <c r="A218" s="197"/>
      <c r="B218" s="195"/>
      <c r="C218" s="195"/>
      <c r="D218" s="197"/>
      <c r="E218" s="197"/>
      <c r="F218" s="90" t="s">
        <v>8</v>
      </c>
      <c r="G218" s="96">
        <v>40925447</v>
      </c>
      <c r="H218" s="90" t="s">
        <v>9</v>
      </c>
      <c r="I218" s="93"/>
      <c r="J218" s="90" t="s">
        <v>10</v>
      </c>
      <c r="K218" s="89"/>
    </row>
    <row r="219" spans="1:11" ht="45" x14ac:dyDescent="0.25">
      <c r="A219" s="197"/>
      <c r="B219" s="195"/>
      <c r="C219" s="195"/>
      <c r="D219" s="197"/>
      <c r="E219" s="197"/>
      <c r="F219" s="197"/>
      <c r="G219" s="197"/>
      <c r="H219" s="92" t="s">
        <v>11</v>
      </c>
      <c r="I219" s="93">
        <v>45156</v>
      </c>
      <c r="J219" s="92" t="s">
        <v>12</v>
      </c>
      <c r="K219" s="85" t="s">
        <v>137</v>
      </c>
    </row>
    <row r="220" spans="1:11" x14ac:dyDescent="0.25">
      <c r="A220" s="197"/>
      <c r="B220" s="195"/>
      <c r="C220" s="195"/>
      <c r="D220" s="197"/>
      <c r="E220" s="197"/>
      <c r="F220" s="197"/>
      <c r="G220" s="197"/>
      <c r="H220" s="90" t="s">
        <v>13</v>
      </c>
      <c r="I220" s="93">
        <v>45160</v>
      </c>
      <c r="J220" s="90" t="s">
        <v>14</v>
      </c>
      <c r="K220" s="89"/>
    </row>
    <row r="221" spans="1:11" ht="15.75" thickBot="1" x14ac:dyDescent="0.3">
      <c r="A221" s="198"/>
      <c r="B221" s="199"/>
      <c r="C221" s="199"/>
      <c r="D221" s="198"/>
      <c r="E221" s="198"/>
      <c r="F221" s="198"/>
      <c r="G221" s="198"/>
      <c r="H221" s="94" t="s">
        <v>15</v>
      </c>
      <c r="I221" s="97" t="s">
        <v>53</v>
      </c>
      <c r="J221" s="94"/>
      <c r="K221" s="95"/>
    </row>
    <row r="222" spans="1:11" x14ac:dyDescent="0.25">
      <c r="A222" s="207" t="s">
        <v>58</v>
      </c>
      <c r="B222" s="223">
        <v>23800</v>
      </c>
      <c r="C222" s="223">
        <v>23800</v>
      </c>
      <c r="D222" s="217">
        <v>1</v>
      </c>
      <c r="E222" s="220">
        <v>329</v>
      </c>
      <c r="F222" s="122" t="s">
        <v>5</v>
      </c>
      <c r="G222" s="123" t="s">
        <v>157</v>
      </c>
      <c r="H222" s="122" t="s">
        <v>6</v>
      </c>
      <c r="I222" s="124"/>
      <c r="J222" s="122" t="s">
        <v>7</v>
      </c>
      <c r="K222" s="125"/>
    </row>
    <row r="223" spans="1:11" x14ac:dyDescent="0.25">
      <c r="A223" s="208"/>
      <c r="B223" s="224"/>
      <c r="C223" s="224"/>
      <c r="D223" s="218"/>
      <c r="E223" s="221"/>
      <c r="F223" s="126" t="s">
        <v>8</v>
      </c>
      <c r="G223" s="127">
        <v>6043593</v>
      </c>
      <c r="H223" s="126" t="s">
        <v>9</v>
      </c>
      <c r="I223" s="128"/>
      <c r="J223" s="126" t="s">
        <v>10</v>
      </c>
      <c r="K223" s="129"/>
    </row>
    <row r="224" spans="1:11" ht="30" x14ac:dyDescent="0.25">
      <c r="A224" s="208"/>
      <c r="B224" s="224"/>
      <c r="C224" s="224"/>
      <c r="D224" s="218"/>
      <c r="E224" s="221"/>
      <c r="F224" s="200"/>
      <c r="G224" s="200"/>
      <c r="H224" s="130" t="s">
        <v>11</v>
      </c>
      <c r="I224" s="128">
        <v>45160</v>
      </c>
      <c r="J224" s="214" t="s">
        <v>12</v>
      </c>
      <c r="K224" s="215" t="s">
        <v>66</v>
      </c>
    </row>
    <row r="225" spans="1:11" x14ac:dyDescent="0.25">
      <c r="A225" s="208"/>
      <c r="B225" s="224"/>
      <c r="C225" s="224"/>
      <c r="D225" s="218"/>
      <c r="E225" s="221"/>
      <c r="F225" s="200"/>
      <c r="G225" s="200"/>
      <c r="H225" s="126" t="s">
        <v>13</v>
      </c>
      <c r="I225" s="131">
        <v>45163</v>
      </c>
      <c r="J225" s="214"/>
      <c r="K225" s="215"/>
    </row>
    <row r="226" spans="1:11" x14ac:dyDescent="0.25">
      <c r="A226" s="208"/>
      <c r="B226" s="224"/>
      <c r="C226" s="224"/>
      <c r="D226" s="218"/>
      <c r="E226" s="221"/>
      <c r="F226" s="200"/>
      <c r="G226" s="200"/>
      <c r="H226" s="126" t="s">
        <v>15</v>
      </c>
      <c r="I226" s="132" t="s">
        <v>53</v>
      </c>
      <c r="J226" s="126" t="s">
        <v>14</v>
      </c>
      <c r="K226" s="133"/>
    </row>
    <row r="227" spans="1:11" ht="15.75" thickBot="1" x14ac:dyDescent="0.3">
      <c r="A227" s="208"/>
      <c r="B227" s="225"/>
      <c r="C227" s="225"/>
      <c r="D227" s="219"/>
      <c r="E227" s="222"/>
      <c r="F227" s="200"/>
      <c r="G227" s="200"/>
      <c r="H227" s="200"/>
      <c r="I227" s="200"/>
      <c r="J227" s="200"/>
      <c r="K227" s="216"/>
    </row>
    <row r="228" spans="1:11" x14ac:dyDescent="0.25">
      <c r="A228" s="207" t="s">
        <v>58</v>
      </c>
      <c r="B228" s="223">
        <v>24300</v>
      </c>
      <c r="C228" s="223">
        <v>24300</v>
      </c>
      <c r="D228" s="217">
        <v>1</v>
      </c>
      <c r="E228" s="220">
        <v>329</v>
      </c>
      <c r="F228" s="122" t="s">
        <v>5</v>
      </c>
      <c r="G228" s="123" t="s">
        <v>157</v>
      </c>
      <c r="H228" s="122" t="s">
        <v>6</v>
      </c>
      <c r="I228" s="124"/>
      <c r="J228" s="122" t="s">
        <v>7</v>
      </c>
      <c r="K228" s="125"/>
    </row>
    <row r="229" spans="1:11" x14ac:dyDescent="0.25">
      <c r="A229" s="208"/>
      <c r="B229" s="224"/>
      <c r="C229" s="224"/>
      <c r="D229" s="218"/>
      <c r="E229" s="221"/>
      <c r="F229" s="126" t="s">
        <v>8</v>
      </c>
      <c r="G229" s="127">
        <v>6043593</v>
      </c>
      <c r="H229" s="126" t="s">
        <v>9</v>
      </c>
      <c r="I229" s="128"/>
      <c r="J229" s="126" t="s">
        <v>10</v>
      </c>
      <c r="K229" s="129"/>
    </row>
    <row r="230" spans="1:11" ht="30" x14ac:dyDescent="0.25">
      <c r="A230" s="208"/>
      <c r="B230" s="224"/>
      <c r="C230" s="224"/>
      <c r="D230" s="218"/>
      <c r="E230" s="221"/>
      <c r="F230" s="200"/>
      <c r="G230" s="200"/>
      <c r="H230" s="130" t="s">
        <v>11</v>
      </c>
      <c r="I230" s="128">
        <v>45160</v>
      </c>
      <c r="J230" s="214" t="s">
        <v>12</v>
      </c>
      <c r="K230" s="215" t="s">
        <v>158</v>
      </c>
    </row>
    <row r="231" spans="1:11" x14ac:dyDescent="0.25">
      <c r="A231" s="208"/>
      <c r="B231" s="224"/>
      <c r="C231" s="224"/>
      <c r="D231" s="218"/>
      <c r="E231" s="221"/>
      <c r="F231" s="200"/>
      <c r="G231" s="200"/>
      <c r="H231" s="126" t="s">
        <v>13</v>
      </c>
      <c r="I231" s="131">
        <v>45163</v>
      </c>
      <c r="J231" s="214"/>
      <c r="K231" s="215"/>
    </row>
    <row r="232" spans="1:11" x14ac:dyDescent="0.25">
      <c r="A232" s="208"/>
      <c r="B232" s="224"/>
      <c r="C232" s="224"/>
      <c r="D232" s="218"/>
      <c r="E232" s="221"/>
      <c r="F232" s="200"/>
      <c r="G232" s="200"/>
      <c r="H232" s="126" t="s">
        <v>15</v>
      </c>
      <c r="I232" s="132" t="s">
        <v>53</v>
      </c>
      <c r="J232" s="126" t="s">
        <v>14</v>
      </c>
      <c r="K232" s="133"/>
    </row>
    <row r="233" spans="1:11" ht="15.75" thickBot="1" x14ac:dyDescent="0.3">
      <c r="A233" s="208"/>
      <c r="B233" s="225"/>
      <c r="C233" s="225"/>
      <c r="D233" s="219"/>
      <c r="E233" s="222"/>
      <c r="F233" s="200"/>
      <c r="G233" s="200"/>
      <c r="H233" s="200"/>
      <c r="I233" s="200"/>
      <c r="J233" s="200"/>
      <c r="K233" s="216"/>
    </row>
    <row r="234" spans="1:11" x14ac:dyDescent="0.25">
      <c r="A234" s="207" t="s">
        <v>58</v>
      </c>
      <c r="B234" s="223">
        <v>11975</v>
      </c>
      <c r="C234" s="223">
        <v>11975</v>
      </c>
      <c r="D234" s="217">
        <v>1</v>
      </c>
      <c r="E234" s="220">
        <v>165</v>
      </c>
      <c r="F234" s="122" t="s">
        <v>5</v>
      </c>
      <c r="G234" s="123" t="s">
        <v>62</v>
      </c>
      <c r="H234" s="122" t="s">
        <v>6</v>
      </c>
      <c r="I234" s="124"/>
      <c r="J234" s="122" t="s">
        <v>7</v>
      </c>
      <c r="K234" s="125"/>
    </row>
    <row r="235" spans="1:11" x14ac:dyDescent="0.25">
      <c r="A235" s="208"/>
      <c r="B235" s="224"/>
      <c r="C235" s="224"/>
      <c r="D235" s="218"/>
      <c r="E235" s="221"/>
      <c r="F235" s="126" t="s">
        <v>8</v>
      </c>
      <c r="G235" s="127">
        <v>31502555</v>
      </c>
      <c r="H235" s="126" t="s">
        <v>9</v>
      </c>
      <c r="I235" s="128"/>
      <c r="J235" s="126" t="s">
        <v>10</v>
      </c>
      <c r="K235" s="129"/>
    </row>
    <row r="236" spans="1:11" ht="30" x14ac:dyDescent="0.25">
      <c r="A236" s="208"/>
      <c r="B236" s="224"/>
      <c r="C236" s="224"/>
      <c r="D236" s="218"/>
      <c r="E236" s="221"/>
      <c r="F236" s="200"/>
      <c r="G236" s="200"/>
      <c r="H236" s="130" t="s">
        <v>11</v>
      </c>
      <c r="I236" s="128">
        <v>45163</v>
      </c>
      <c r="J236" s="214" t="s">
        <v>12</v>
      </c>
      <c r="K236" s="215" t="s">
        <v>159</v>
      </c>
    </row>
    <row r="237" spans="1:11" x14ac:dyDescent="0.25">
      <c r="A237" s="208"/>
      <c r="B237" s="224"/>
      <c r="C237" s="224"/>
      <c r="D237" s="218"/>
      <c r="E237" s="221"/>
      <c r="F237" s="200"/>
      <c r="G237" s="200"/>
      <c r="H237" s="126" t="s">
        <v>13</v>
      </c>
      <c r="I237" s="131">
        <v>45167</v>
      </c>
      <c r="J237" s="214"/>
      <c r="K237" s="215"/>
    </row>
    <row r="238" spans="1:11" x14ac:dyDescent="0.25">
      <c r="A238" s="208"/>
      <c r="B238" s="224"/>
      <c r="C238" s="224"/>
      <c r="D238" s="218"/>
      <c r="E238" s="221"/>
      <c r="F238" s="200"/>
      <c r="G238" s="200"/>
      <c r="H238" s="126" t="s">
        <v>15</v>
      </c>
      <c r="I238" s="132" t="s">
        <v>53</v>
      </c>
      <c r="J238" s="126" t="s">
        <v>14</v>
      </c>
      <c r="K238" s="133"/>
    </row>
    <row r="239" spans="1:11" ht="15.75" thickBot="1" x14ac:dyDescent="0.3">
      <c r="A239" s="208"/>
      <c r="B239" s="225"/>
      <c r="C239" s="225"/>
      <c r="D239" s="219"/>
      <c r="E239" s="222"/>
      <c r="F239" s="200"/>
      <c r="G239" s="200"/>
      <c r="H239" s="200"/>
      <c r="I239" s="200"/>
      <c r="J239" s="200"/>
      <c r="K239" s="216"/>
    </row>
    <row r="240" spans="1:11" ht="30" x14ac:dyDescent="0.25">
      <c r="A240" s="207" t="s">
        <v>58</v>
      </c>
      <c r="B240" s="223">
        <v>4940</v>
      </c>
      <c r="C240" s="223">
        <v>4940</v>
      </c>
      <c r="D240" s="217">
        <v>1</v>
      </c>
      <c r="E240" s="220">
        <v>197</v>
      </c>
      <c r="F240" s="122" t="s">
        <v>5</v>
      </c>
      <c r="G240" s="123" t="s">
        <v>160</v>
      </c>
      <c r="H240" s="122" t="s">
        <v>6</v>
      </c>
      <c r="I240" s="124"/>
      <c r="J240" s="122" t="s">
        <v>7</v>
      </c>
      <c r="K240" s="125"/>
    </row>
    <row r="241" spans="1:11" x14ac:dyDescent="0.25">
      <c r="A241" s="208"/>
      <c r="B241" s="224"/>
      <c r="C241" s="224"/>
      <c r="D241" s="218"/>
      <c r="E241" s="221"/>
      <c r="F241" s="126" t="s">
        <v>8</v>
      </c>
      <c r="G241" s="127">
        <v>32043260</v>
      </c>
      <c r="H241" s="126" t="s">
        <v>9</v>
      </c>
      <c r="I241" s="128"/>
      <c r="J241" s="126" t="s">
        <v>10</v>
      </c>
      <c r="K241" s="129"/>
    </row>
    <row r="242" spans="1:11" ht="36" customHeight="1" x14ac:dyDescent="0.25">
      <c r="A242" s="208"/>
      <c r="B242" s="224"/>
      <c r="C242" s="224"/>
      <c r="D242" s="218"/>
      <c r="E242" s="221"/>
      <c r="F242" s="200"/>
      <c r="G242" s="200"/>
      <c r="H242" s="130" t="s">
        <v>11</v>
      </c>
      <c r="I242" s="128">
        <v>45155</v>
      </c>
      <c r="J242" s="214" t="s">
        <v>12</v>
      </c>
      <c r="K242" s="215" t="s">
        <v>161</v>
      </c>
    </row>
    <row r="243" spans="1:11" ht="19.5" customHeight="1" x14ac:dyDescent="0.25">
      <c r="A243" s="208"/>
      <c r="B243" s="224"/>
      <c r="C243" s="224"/>
      <c r="D243" s="218"/>
      <c r="E243" s="221"/>
      <c r="F243" s="200"/>
      <c r="G243" s="200"/>
      <c r="H243" s="126" t="s">
        <v>13</v>
      </c>
      <c r="I243" s="131">
        <v>45169</v>
      </c>
      <c r="J243" s="214"/>
      <c r="K243" s="215"/>
    </row>
    <row r="244" spans="1:11" ht="21.75" customHeight="1" x14ac:dyDescent="0.25">
      <c r="A244" s="208"/>
      <c r="B244" s="224"/>
      <c r="C244" s="224"/>
      <c r="D244" s="218"/>
      <c r="E244" s="221"/>
      <c r="F244" s="200"/>
      <c r="G244" s="200"/>
      <c r="H244" s="126" t="s">
        <v>15</v>
      </c>
      <c r="I244" s="132" t="s">
        <v>53</v>
      </c>
      <c r="J244" s="126" t="s">
        <v>14</v>
      </c>
      <c r="K244" s="133"/>
    </row>
    <row r="245" spans="1:11" ht="19.5" customHeight="1" thickBot="1" x14ac:dyDescent="0.3">
      <c r="A245" s="208"/>
      <c r="B245" s="225"/>
      <c r="C245" s="225"/>
      <c r="D245" s="219"/>
      <c r="E245" s="222"/>
      <c r="F245" s="200"/>
      <c r="G245" s="200"/>
      <c r="H245" s="200"/>
      <c r="I245" s="200"/>
      <c r="J245" s="200"/>
      <c r="K245" s="216"/>
    </row>
    <row r="246" spans="1:11" ht="30" x14ac:dyDescent="0.25">
      <c r="A246" s="207" t="s">
        <v>58</v>
      </c>
      <c r="B246" s="223">
        <v>4940</v>
      </c>
      <c r="C246" s="223">
        <v>4940</v>
      </c>
      <c r="D246" s="217">
        <v>1</v>
      </c>
      <c r="E246" s="220">
        <v>197</v>
      </c>
      <c r="F246" s="122" t="s">
        <v>5</v>
      </c>
      <c r="G246" s="123" t="s">
        <v>160</v>
      </c>
      <c r="H246" s="122" t="s">
        <v>6</v>
      </c>
      <c r="I246" s="124"/>
      <c r="J246" s="122" t="s">
        <v>7</v>
      </c>
      <c r="K246" s="125"/>
    </row>
    <row r="247" spans="1:11" x14ac:dyDescent="0.25">
      <c r="A247" s="208"/>
      <c r="B247" s="224"/>
      <c r="C247" s="224"/>
      <c r="D247" s="218"/>
      <c r="E247" s="221"/>
      <c r="F247" s="126" t="s">
        <v>8</v>
      </c>
      <c r="G247" s="127">
        <v>32043260</v>
      </c>
      <c r="H247" s="126" t="s">
        <v>9</v>
      </c>
      <c r="I247" s="128"/>
      <c r="J247" s="126" t="s">
        <v>10</v>
      </c>
      <c r="K247" s="129"/>
    </row>
    <row r="248" spans="1:11" ht="30" x14ac:dyDescent="0.25">
      <c r="A248" s="208"/>
      <c r="B248" s="224"/>
      <c r="C248" s="224"/>
      <c r="D248" s="218"/>
      <c r="E248" s="221"/>
      <c r="F248" s="200"/>
      <c r="G248" s="200"/>
      <c r="H248" s="130" t="s">
        <v>11</v>
      </c>
      <c r="I248" s="128">
        <v>45155</v>
      </c>
      <c r="J248" s="214" t="s">
        <v>12</v>
      </c>
      <c r="K248" s="215" t="s">
        <v>162</v>
      </c>
    </row>
    <row r="249" spans="1:11" x14ac:dyDescent="0.25">
      <c r="A249" s="208"/>
      <c r="B249" s="224"/>
      <c r="C249" s="224"/>
      <c r="D249" s="218"/>
      <c r="E249" s="221"/>
      <c r="F249" s="200"/>
      <c r="G249" s="200"/>
      <c r="H249" s="126" t="s">
        <v>13</v>
      </c>
      <c r="I249" s="131">
        <v>45169</v>
      </c>
      <c r="J249" s="214"/>
      <c r="K249" s="215"/>
    </row>
    <row r="250" spans="1:11" x14ac:dyDescent="0.25">
      <c r="A250" s="208"/>
      <c r="B250" s="224"/>
      <c r="C250" s="224"/>
      <c r="D250" s="218"/>
      <c r="E250" s="221"/>
      <c r="F250" s="200"/>
      <c r="G250" s="200"/>
      <c r="H250" s="126" t="s">
        <v>15</v>
      </c>
      <c r="I250" s="132" t="s">
        <v>53</v>
      </c>
      <c r="J250" s="126" t="s">
        <v>14</v>
      </c>
      <c r="K250" s="133"/>
    </row>
    <row r="251" spans="1:11" ht="15.75" thickBot="1" x14ac:dyDescent="0.3">
      <c r="A251" s="208"/>
      <c r="B251" s="225"/>
      <c r="C251" s="225"/>
      <c r="D251" s="219"/>
      <c r="E251" s="222"/>
      <c r="F251" s="200"/>
      <c r="G251" s="200"/>
      <c r="H251" s="200"/>
      <c r="I251" s="200"/>
      <c r="J251" s="200"/>
      <c r="K251" s="216"/>
    </row>
    <row r="252" spans="1:11" ht="30" x14ac:dyDescent="0.25">
      <c r="A252" s="226" t="s">
        <v>58</v>
      </c>
      <c r="B252" s="223">
        <v>4940</v>
      </c>
      <c r="C252" s="223">
        <v>4940</v>
      </c>
      <c r="D252" s="217">
        <v>1</v>
      </c>
      <c r="E252" s="220">
        <v>197</v>
      </c>
      <c r="F252" s="122" t="s">
        <v>5</v>
      </c>
      <c r="G252" s="123" t="s">
        <v>160</v>
      </c>
      <c r="H252" s="122" t="s">
        <v>6</v>
      </c>
      <c r="I252" s="124"/>
      <c r="J252" s="122" t="s">
        <v>7</v>
      </c>
      <c r="K252" s="125"/>
    </row>
    <row r="253" spans="1:11" x14ac:dyDescent="0.25">
      <c r="A253" s="227"/>
      <c r="B253" s="224"/>
      <c r="C253" s="224"/>
      <c r="D253" s="218"/>
      <c r="E253" s="221"/>
      <c r="F253" s="126" t="s">
        <v>8</v>
      </c>
      <c r="G253" s="127">
        <v>32043260</v>
      </c>
      <c r="H253" s="126" t="s">
        <v>9</v>
      </c>
      <c r="I253" s="128"/>
      <c r="J253" s="126" t="s">
        <v>10</v>
      </c>
      <c r="K253" s="129"/>
    </row>
    <row r="254" spans="1:11" ht="30" x14ac:dyDescent="0.25">
      <c r="A254" s="227"/>
      <c r="B254" s="224"/>
      <c r="C254" s="224"/>
      <c r="D254" s="218"/>
      <c r="E254" s="221"/>
      <c r="F254" s="200"/>
      <c r="G254" s="200"/>
      <c r="H254" s="130" t="s">
        <v>11</v>
      </c>
      <c r="I254" s="128">
        <v>45155</v>
      </c>
      <c r="J254" s="214" t="s">
        <v>12</v>
      </c>
      <c r="K254" s="215" t="s">
        <v>163</v>
      </c>
    </row>
    <row r="255" spans="1:11" x14ac:dyDescent="0.25">
      <c r="A255" s="227"/>
      <c r="B255" s="224"/>
      <c r="C255" s="224"/>
      <c r="D255" s="218"/>
      <c r="E255" s="221"/>
      <c r="F255" s="200"/>
      <c r="G255" s="200"/>
      <c r="H255" s="126" t="s">
        <v>13</v>
      </c>
      <c r="I255" s="131">
        <v>45169</v>
      </c>
      <c r="J255" s="214"/>
      <c r="K255" s="215"/>
    </row>
    <row r="256" spans="1:11" x14ac:dyDescent="0.25">
      <c r="A256" s="227"/>
      <c r="B256" s="224"/>
      <c r="C256" s="224"/>
      <c r="D256" s="218"/>
      <c r="E256" s="221"/>
      <c r="F256" s="200"/>
      <c r="G256" s="200"/>
      <c r="H256" s="126" t="s">
        <v>15</v>
      </c>
      <c r="I256" s="132" t="s">
        <v>53</v>
      </c>
      <c r="J256" s="126" t="s">
        <v>14</v>
      </c>
      <c r="K256" s="133"/>
    </row>
    <row r="257" spans="1:11" ht="15.75" thickBot="1" x14ac:dyDescent="0.3">
      <c r="A257" s="228"/>
      <c r="B257" s="225"/>
      <c r="C257" s="225"/>
      <c r="D257" s="219"/>
      <c r="E257" s="222"/>
      <c r="F257" s="200"/>
      <c r="G257" s="200"/>
      <c r="H257" s="200"/>
      <c r="I257" s="200"/>
      <c r="J257" s="200"/>
      <c r="K257" s="216"/>
    </row>
    <row r="258" spans="1:11" ht="30" x14ac:dyDescent="0.25">
      <c r="A258" s="226" t="s">
        <v>58</v>
      </c>
      <c r="B258" s="223">
        <v>12410</v>
      </c>
      <c r="C258" s="223">
        <v>365</v>
      </c>
      <c r="D258" s="217">
        <v>34</v>
      </c>
      <c r="E258" s="220">
        <v>322</v>
      </c>
      <c r="F258" s="122" t="s">
        <v>5</v>
      </c>
      <c r="G258" s="123" t="s">
        <v>164</v>
      </c>
      <c r="H258" s="122" t="s">
        <v>6</v>
      </c>
      <c r="I258" s="124"/>
      <c r="J258" s="122" t="s">
        <v>7</v>
      </c>
      <c r="K258" s="125"/>
    </row>
    <row r="259" spans="1:11" x14ac:dyDescent="0.25">
      <c r="A259" s="227"/>
      <c r="B259" s="224"/>
      <c r="C259" s="224"/>
      <c r="D259" s="218"/>
      <c r="E259" s="221"/>
      <c r="F259" s="126" t="s">
        <v>8</v>
      </c>
      <c r="G259" s="127">
        <v>4887182</v>
      </c>
      <c r="H259" s="126" t="s">
        <v>9</v>
      </c>
      <c r="I259" s="128"/>
      <c r="J259" s="126" t="s">
        <v>10</v>
      </c>
      <c r="K259" s="129"/>
    </row>
    <row r="260" spans="1:11" ht="30" x14ac:dyDescent="0.25">
      <c r="A260" s="227"/>
      <c r="B260" s="224"/>
      <c r="C260" s="224"/>
      <c r="D260" s="218"/>
      <c r="E260" s="221"/>
      <c r="F260" s="200"/>
      <c r="G260" s="200"/>
      <c r="H260" s="130" t="s">
        <v>11</v>
      </c>
      <c r="I260" s="128">
        <v>45146</v>
      </c>
      <c r="J260" s="214" t="s">
        <v>12</v>
      </c>
      <c r="K260" s="215" t="s">
        <v>165</v>
      </c>
    </row>
    <row r="261" spans="1:11" x14ac:dyDescent="0.25">
      <c r="A261" s="227"/>
      <c r="B261" s="224"/>
      <c r="C261" s="224"/>
      <c r="D261" s="218"/>
      <c r="E261" s="221"/>
      <c r="F261" s="200"/>
      <c r="G261" s="200"/>
      <c r="H261" s="126" t="s">
        <v>13</v>
      </c>
      <c r="I261" s="131">
        <v>45154</v>
      </c>
      <c r="J261" s="214"/>
      <c r="K261" s="215"/>
    </row>
    <row r="262" spans="1:11" x14ac:dyDescent="0.25">
      <c r="A262" s="227"/>
      <c r="B262" s="224"/>
      <c r="C262" s="224"/>
      <c r="D262" s="218"/>
      <c r="E262" s="221"/>
      <c r="F262" s="200"/>
      <c r="G262" s="200"/>
      <c r="H262" s="126" t="s">
        <v>15</v>
      </c>
      <c r="I262" s="132" t="s">
        <v>53</v>
      </c>
      <c r="J262" s="126" t="s">
        <v>14</v>
      </c>
      <c r="K262" s="133"/>
    </row>
    <row r="263" spans="1:11" ht="15.75" thickBot="1" x14ac:dyDescent="0.3">
      <c r="A263" s="228"/>
      <c r="B263" s="225"/>
      <c r="C263" s="225"/>
      <c r="D263" s="219"/>
      <c r="E263" s="222"/>
      <c r="F263" s="200"/>
      <c r="G263" s="200"/>
      <c r="H263" s="200"/>
      <c r="I263" s="200"/>
      <c r="J263" s="200"/>
      <c r="K263" s="216"/>
    </row>
    <row r="264" spans="1:11" s="134" customFormat="1" x14ac:dyDescent="0.25">
      <c r="A264" s="192" t="s">
        <v>179</v>
      </c>
      <c r="B264" s="194">
        <v>3000</v>
      </c>
      <c r="C264" s="194">
        <f>+D264*B264</f>
        <v>3000</v>
      </c>
      <c r="D264" s="196">
        <v>1</v>
      </c>
      <c r="E264" s="196">
        <v>153</v>
      </c>
      <c r="F264" s="50" t="s">
        <v>5</v>
      </c>
      <c r="G264" s="43" t="s">
        <v>180</v>
      </c>
      <c r="H264" s="50" t="s">
        <v>6</v>
      </c>
      <c r="I264" s="157" t="s">
        <v>56</v>
      </c>
      <c r="J264" s="50" t="s">
        <v>7</v>
      </c>
      <c r="K264" s="105" t="s">
        <v>56</v>
      </c>
    </row>
    <row r="265" spans="1:11" s="134" customFormat="1" x14ac:dyDescent="0.25">
      <c r="A265" s="193"/>
      <c r="B265" s="195"/>
      <c r="C265" s="195"/>
      <c r="D265" s="197"/>
      <c r="E265" s="197"/>
      <c r="F265" s="116" t="s">
        <v>8</v>
      </c>
      <c r="G265" s="28">
        <v>4925343</v>
      </c>
      <c r="H265" s="116" t="s">
        <v>9</v>
      </c>
      <c r="I265" s="118" t="s">
        <v>56</v>
      </c>
      <c r="J265" s="116" t="s">
        <v>10</v>
      </c>
      <c r="K265" s="105" t="s">
        <v>56</v>
      </c>
    </row>
    <row r="266" spans="1:11" s="134" customFormat="1" ht="75.75" thickBot="1" x14ac:dyDescent="0.3">
      <c r="A266" s="193"/>
      <c r="B266" s="195"/>
      <c r="C266" s="195"/>
      <c r="D266" s="197"/>
      <c r="E266" s="197"/>
      <c r="F266" s="113"/>
      <c r="G266" s="113"/>
      <c r="H266" s="105" t="s">
        <v>11</v>
      </c>
      <c r="I266" s="118">
        <v>45148</v>
      </c>
      <c r="J266" s="105" t="s">
        <v>12</v>
      </c>
      <c r="K266" s="105" t="s">
        <v>181</v>
      </c>
    </row>
    <row r="267" spans="1:11" ht="30" x14ac:dyDescent="0.25">
      <c r="A267" s="226" t="s">
        <v>54</v>
      </c>
      <c r="B267" s="223">
        <v>88920</v>
      </c>
      <c r="C267" s="223">
        <v>29640</v>
      </c>
      <c r="D267" s="217">
        <v>3</v>
      </c>
      <c r="E267" s="220">
        <v>197</v>
      </c>
      <c r="F267" s="122" t="s">
        <v>5</v>
      </c>
      <c r="G267" s="123" t="s">
        <v>160</v>
      </c>
      <c r="H267" s="122" t="s">
        <v>6</v>
      </c>
      <c r="I267" s="124">
        <v>20899734</v>
      </c>
      <c r="J267" s="122" t="s">
        <v>7</v>
      </c>
      <c r="K267" s="125"/>
    </row>
    <row r="268" spans="1:11" x14ac:dyDescent="0.25">
      <c r="A268" s="227"/>
      <c r="B268" s="224"/>
      <c r="C268" s="224"/>
      <c r="D268" s="218"/>
      <c r="E268" s="221"/>
      <c r="F268" s="126" t="s">
        <v>8</v>
      </c>
      <c r="G268" s="127">
        <v>32043260</v>
      </c>
      <c r="H268" s="126" t="s">
        <v>9</v>
      </c>
      <c r="I268" s="128">
        <v>45161</v>
      </c>
      <c r="J268" s="126" t="s">
        <v>10</v>
      </c>
      <c r="K268" s="129"/>
    </row>
    <row r="269" spans="1:11" ht="30" x14ac:dyDescent="0.25">
      <c r="A269" s="227"/>
      <c r="B269" s="224"/>
      <c r="C269" s="224"/>
      <c r="D269" s="218"/>
      <c r="E269" s="221"/>
      <c r="F269" s="200"/>
      <c r="G269" s="200"/>
      <c r="H269" s="130" t="s">
        <v>11</v>
      </c>
      <c r="I269" s="128">
        <v>45166</v>
      </c>
      <c r="J269" s="214" t="s">
        <v>12</v>
      </c>
      <c r="K269" s="215" t="s">
        <v>166</v>
      </c>
    </row>
    <row r="270" spans="1:11" x14ac:dyDescent="0.25">
      <c r="A270" s="227"/>
      <c r="B270" s="224"/>
      <c r="C270" s="224"/>
      <c r="D270" s="218"/>
      <c r="E270" s="221"/>
      <c r="F270" s="200"/>
      <c r="G270" s="200"/>
      <c r="H270" s="126" t="s">
        <v>13</v>
      </c>
      <c r="I270" s="131">
        <v>45167</v>
      </c>
      <c r="J270" s="214"/>
      <c r="K270" s="215"/>
    </row>
    <row r="271" spans="1:11" x14ac:dyDescent="0.25">
      <c r="A271" s="227"/>
      <c r="B271" s="224"/>
      <c r="C271" s="224"/>
      <c r="D271" s="218"/>
      <c r="E271" s="221"/>
      <c r="F271" s="200"/>
      <c r="G271" s="200"/>
      <c r="H271" s="126" t="s">
        <v>15</v>
      </c>
      <c r="I271" s="132" t="s">
        <v>53</v>
      </c>
      <c r="J271" s="126" t="s">
        <v>14</v>
      </c>
      <c r="K271" s="133"/>
    </row>
    <row r="272" spans="1:11" ht="15.75" thickBot="1" x14ac:dyDescent="0.3">
      <c r="A272" s="230"/>
      <c r="B272" s="231"/>
      <c r="C272" s="231"/>
      <c r="D272" s="232"/>
      <c r="E272" s="233"/>
      <c r="F272" s="201"/>
      <c r="G272" s="201"/>
      <c r="H272" s="201"/>
      <c r="I272" s="201"/>
      <c r="J272" s="201"/>
      <c r="K272" s="229"/>
    </row>
    <row r="273" spans="1:11" ht="30" x14ac:dyDescent="0.25">
      <c r="A273" s="207" t="s">
        <v>54</v>
      </c>
      <c r="B273" s="210">
        <v>57958.46</v>
      </c>
      <c r="C273" s="210">
        <v>23.93</v>
      </c>
      <c r="D273" s="213">
        <v>2422</v>
      </c>
      <c r="E273" s="213">
        <v>211</v>
      </c>
      <c r="F273" s="141" t="s">
        <v>5</v>
      </c>
      <c r="G273" s="63" t="s">
        <v>100</v>
      </c>
      <c r="H273" s="141" t="s">
        <v>6</v>
      </c>
      <c r="I273" s="64">
        <v>20826230</v>
      </c>
      <c r="J273" s="141" t="s">
        <v>7</v>
      </c>
      <c r="K273" s="142" t="s">
        <v>56</v>
      </c>
    </row>
    <row r="274" spans="1:11" x14ac:dyDescent="0.25">
      <c r="A274" s="208"/>
      <c r="B274" s="211"/>
      <c r="C274" s="211"/>
      <c r="D274" s="200"/>
      <c r="E274" s="200"/>
      <c r="F274" s="143" t="s">
        <v>8</v>
      </c>
      <c r="G274" s="67">
        <v>37349414</v>
      </c>
      <c r="H274" s="143" t="s">
        <v>9</v>
      </c>
      <c r="I274" s="68">
        <v>45149</v>
      </c>
      <c r="J274" s="143" t="s">
        <v>10</v>
      </c>
      <c r="K274" s="69" t="s">
        <v>56</v>
      </c>
    </row>
    <row r="275" spans="1:11" ht="30" x14ac:dyDescent="0.25">
      <c r="A275" s="208"/>
      <c r="B275" s="211"/>
      <c r="C275" s="211"/>
      <c r="D275" s="200"/>
      <c r="E275" s="200"/>
      <c r="F275" s="200"/>
      <c r="G275" s="202"/>
      <c r="H275" s="145" t="s">
        <v>11</v>
      </c>
      <c r="I275" s="68">
        <v>45155</v>
      </c>
      <c r="J275" s="145" t="s">
        <v>12</v>
      </c>
      <c r="K275" s="144" t="s">
        <v>168</v>
      </c>
    </row>
    <row r="276" spans="1:11" x14ac:dyDescent="0.25">
      <c r="A276" s="208"/>
      <c r="B276" s="211"/>
      <c r="C276" s="211"/>
      <c r="D276" s="200"/>
      <c r="E276" s="200"/>
      <c r="F276" s="200"/>
      <c r="G276" s="202"/>
      <c r="H276" s="143" t="s">
        <v>13</v>
      </c>
      <c r="I276" s="68">
        <v>45167</v>
      </c>
      <c r="J276" s="143" t="s">
        <v>14</v>
      </c>
      <c r="K276" s="69" t="s">
        <v>56</v>
      </c>
    </row>
    <row r="277" spans="1:11" ht="15.75" thickBot="1" x14ac:dyDescent="0.3">
      <c r="A277" s="209"/>
      <c r="B277" s="212"/>
      <c r="C277" s="212"/>
      <c r="D277" s="201"/>
      <c r="E277" s="201"/>
      <c r="F277" s="201"/>
      <c r="G277" s="203"/>
      <c r="H277" s="72" t="s">
        <v>15</v>
      </c>
      <c r="I277" s="73" t="s">
        <v>60</v>
      </c>
      <c r="J277" s="72"/>
      <c r="K277" s="74"/>
    </row>
    <row r="278" spans="1:11" ht="40.5" customHeight="1" x14ac:dyDescent="0.25">
      <c r="A278" s="197" t="s">
        <v>54</v>
      </c>
      <c r="B278" s="195">
        <v>23219</v>
      </c>
      <c r="C278" s="195">
        <v>26.75</v>
      </c>
      <c r="D278" s="197">
        <v>868</v>
      </c>
      <c r="E278" s="197">
        <v>211</v>
      </c>
      <c r="F278" s="87" t="s">
        <v>5</v>
      </c>
      <c r="G278" s="85" t="s">
        <v>138</v>
      </c>
      <c r="H278" s="87" t="s">
        <v>6</v>
      </c>
      <c r="I278" s="89">
        <v>20915004</v>
      </c>
      <c r="J278" s="87" t="s">
        <v>7</v>
      </c>
      <c r="K278" s="89"/>
    </row>
    <row r="279" spans="1:11" ht="27" customHeight="1" x14ac:dyDescent="0.25">
      <c r="A279" s="197"/>
      <c r="B279" s="195"/>
      <c r="C279" s="195"/>
      <c r="D279" s="197"/>
      <c r="E279" s="197"/>
      <c r="F279" s="90" t="s">
        <v>8</v>
      </c>
      <c r="G279" s="96">
        <v>27265854</v>
      </c>
      <c r="H279" s="90" t="s">
        <v>9</v>
      </c>
      <c r="I279" s="93">
        <v>45161</v>
      </c>
      <c r="J279" s="90" t="s">
        <v>10</v>
      </c>
      <c r="K279" s="89"/>
    </row>
    <row r="280" spans="1:11" ht="60" customHeight="1" x14ac:dyDescent="0.25">
      <c r="A280" s="197"/>
      <c r="B280" s="195"/>
      <c r="C280" s="195"/>
      <c r="D280" s="197"/>
      <c r="E280" s="197"/>
      <c r="F280" s="197"/>
      <c r="G280" s="197"/>
      <c r="H280" s="92" t="s">
        <v>11</v>
      </c>
      <c r="I280" s="93">
        <v>45163</v>
      </c>
      <c r="J280" s="92" t="s">
        <v>12</v>
      </c>
      <c r="K280" s="85" t="s">
        <v>139</v>
      </c>
    </row>
    <row r="281" spans="1:11" ht="25.5" customHeight="1" x14ac:dyDescent="0.25">
      <c r="A281" s="197"/>
      <c r="B281" s="195"/>
      <c r="C281" s="195"/>
      <c r="D281" s="197"/>
      <c r="E281" s="197"/>
      <c r="F281" s="197"/>
      <c r="G281" s="197"/>
      <c r="H281" s="90" t="s">
        <v>13</v>
      </c>
      <c r="I281" s="93">
        <v>45167</v>
      </c>
      <c r="J281" s="90" t="s">
        <v>14</v>
      </c>
      <c r="K281" s="89"/>
    </row>
    <row r="282" spans="1:11" ht="29.25" customHeight="1" thickBot="1" x14ac:dyDescent="0.3">
      <c r="A282" s="198"/>
      <c r="B282" s="199"/>
      <c r="C282" s="199"/>
      <c r="D282" s="198"/>
      <c r="E282" s="198"/>
      <c r="F282" s="198"/>
      <c r="G282" s="198"/>
      <c r="H282" s="94" t="s">
        <v>15</v>
      </c>
      <c r="I282" s="97" t="s">
        <v>53</v>
      </c>
      <c r="J282" s="94"/>
      <c r="K282" s="95"/>
    </row>
    <row r="283" spans="1:11" ht="46.5" customHeight="1" x14ac:dyDescent="0.25">
      <c r="A283" s="197" t="s">
        <v>54</v>
      </c>
      <c r="B283" s="195">
        <v>25172</v>
      </c>
      <c r="C283" s="195">
        <v>29</v>
      </c>
      <c r="D283" s="197">
        <v>868</v>
      </c>
      <c r="E283" s="197">
        <v>211</v>
      </c>
      <c r="F283" s="87" t="s">
        <v>5</v>
      </c>
      <c r="G283" s="85" t="s">
        <v>138</v>
      </c>
      <c r="H283" s="87" t="s">
        <v>6</v>
      </c>
      <c r="I283" s="89">
        <v>20915004</v>
      </c>
      <c r="J283" s="87" t="s">
        <v>7</v>
      </c>
      <c r="K283" s="89"/>
    </row>
    <row r="284" spans="1:11" ht="23.25" customHeight="1" x14ac:dyDescent="0.25">
      <c r="A284" s="197"/>
      <c r="B284" s="195"/>
      <c r="C284" s="195"/>
      <c r="D284" s="197"/>
      <c r="E284" s="197"/>
      <c r="F284" s="90" t="s">
        <v>8</v>
      </c>
      <c r="G284" s="96">
        <v>27265854</v>
      </c>
      <c r="H284" s="90" t="s">
        <v>9</v>
      </c>
      <c r="I284" s="93">
        <v>45161</v>
      </c>
      <c r="J284" s="90" t="s">
        <v>10</v>
      </c>
      <c r="K284" s="89"/>
    </row>
    <row r="285" spans="1:11" ht="47.25" customHeight="1" x14ac:dyDescent="0.25">
      <c r="A285" s="197"/>
      <c r="B285" s="195"/>
      <c r="C285" s="195"/>
      <c r="D285" s="197"/>
      <c r="E285" s="197"/>
      <c r="F285" s="197"/>
      <c r="G285" s="197"/>
      <c r="H285" s="92" t="s">
        <v>11</v>
      </c>
      <c r="I285" s="93">
        <v>45163</v>
      </c>
      <c r="J285" s="92" t="s">
        <v>12</v>
      </c>
      <c r="K285" s="85" t="s">
        <v>140</v>
      </c>
    </row>
    <row r="286" spans="1:11" ht="21.75" customHeight="1" x14ac:dyDescent="0.25">
      <c r="A286" s="197"/>
      <c r="B286" s="195"/>
      <c r="C286" s="195"/>
      <c r="D286" s="197"/>
      <c r="E286" s="197"/>
      <c r="F286" s="197"/>
      <c r="G286" s="197"/>
      <c r="H286" s="90" t="s">
        <v>13</v>
      </c>
      <c r="I286" s="93">
        <v>45167</v>
      </c>
      <c r="J286" s="90" t="s">
        <v>14</v>
      </c>
      <c r="K286" s="89"/>
    </row>
    <row r="287" spans="1:11" ht="21.75" customHeight="1" thickBot="1" x14ac:dyDescent="0.3">
      <c r="A287" s="198"/>
      <c r="B287" s="199"/>
      <c r="C287" s="199"/>
      <c r="D287" s="198"/>
      <c r="E287" s="198"/>
      <c r="F287" s="198"/>
      <c r="G287" s="198"/>
      <c r="H287" s="94" t="s">
        <v>15</v>
      </c>
      <c r="I287" s="97" t="s">
        <v>53</v>
      </c>
      <c r="J287" s="94"/>
      <c r="K287" s="95"/>
    </row>
    <row r="288" spans="1:11" ht="34.5" customHeight="1" x14ac:dyDescent="0.25">
      <c r="A288" s="197" t="s">
        <v>54</v>
      </c>
      <c r="B288" s="195">
        <v>26040</v>
      </c>
      <c r="C288" s="195">
        <v>30</v>
      </c>
      <c r="D288" s="197">
        <v>868</v>
      </c>
      <c r="E288" s="197">
        <v>211</v>
      </c>
      <c r="F288" s="87" t="s">
        <v>5</v>
      </c>
      <c r="G288" s="85" t="s">
        <v>138</v>
      </c>
      <c r="H288" s="87" t="s">
        <v>6</v>
      </c>
      <c r="I288" s="89">
        <v>20915004</v>
      </c>
      <c r="J288" s="87" t="s">
        <v>7</v>
      </c>
      <c r="K288" s="89"/>
    </row>
    <row r="289" spans="1:11" x14ac:dyDescent="0.25">
      <c r="A289" s="197"/>
      <c r="B289" s="195"/>
      <c r="C289" s="195"/>
      <c r="D289" s="197"/>
      <c r="E289" s="197"/>
      <c r="F289" s="90" t="s">
        <v>8</v>
      </c>
      <c r="G289" s="96">
        <v>27265854</v>
      </c>
      <c r="H289" s="90" t="s">
        <v>9</v>
      </c>
      <c r="I289" s="93">
        <v>45161</v>
      </c>
      <c r="J289" s="90" t="s">
        <v>10</v>
      </c>
      <c r="K289" s="89"/>
    </row>
    <row r="290" spans="1:11" ht="45" x14ac:dyDescent="0.25">
      <c r="A290" s="197"/>
      <c r="B290" s="195"/>
      <c r="C290" s="195"/>
      <c r="D290" s="197"/>
      <c r="E290" s="197"/>
      <c r="F290" s="197"/>
      <c r="G290" s="197"/>
      <c r="H290" s="92" t="s">
        <v>11</v>
      </c>
      <c r="I290" s="93">
        <v>45163</v>
      </c>
      <c r="J290" s="92" t="s">
        <v>12</v>
      </c>
      <c r="K290" s="85" t="s">
        <v>141</v>
      </c>
    </row>
    <row r="291" spans="1:11" x14ac:dyDescent="0.25">
      <c r="A291" s="197"/>
      <c r="B291" s="195"/>
      <c r="C291" s="195"/>
      <c r="D291" s="197"/>
      <c r="E291" s="197"/>
      <c r="F291" s="197"/>
      <c r="G291" s="197"/>
      <c r="H291" s="90" t="s">
        <v>13</v>
      </c>
      <c r="I291" s="93">
        <v>45167</v>
      </c>
      <c r="J291" s="90" t="s">
        <v>14</v>
      </c>
      <c r="K291" s="89"/>
    </row>
    <row r="292" spans="1:11" ht="15.75" thickBot="1" x14ac:dyDescent="0.3">
      <c r="A292" s="198"/>
      <c r="B292" s="199"/>
      <c r="C292" s="199"/>
      <c r="D292" s="198"/>
      <c r="E292" s="198"/>
      <c r="F292" s="198"/>
      <c r="G292" s="198"/>
      <c r="H292" s="94" t="s">
        <v>15</v>
      </c>
      <c r="I292" s="97" t="s">
        <v>53</v>
      </c>
      <c r="J292" s="94"/>
      <c r="K292" s="95"/>
    </row>
    <row r="293" spans="1:11" x14ac:dyDescent="0.25">
      <c r="A293" s="197" t="s">
        <v>54</v>
      </c>
      <c r="B293" s="195">
        <v>192</v>
      </c>
      <c r="C293" s="195">
        <v>3.2</v>
      </c>
      <c r="D293" s="197">
        <v>60</v>
      </c>
      <c r="E293" s="197">
        <v>266</v>
      </c>
      <c r="F293" s="87" t="s">
        <v>5</v>
      </c>
      <c r="G293" s="85" t="s">
        <v>130</v>
      </c>
      <c r="H293" s="87" t="s">
        <v>6</v>
      </c>
      <c r="I293" s="89">
        <v>20689241</v>
      </c>
      <c r="J293" s="87" t="s">
        <v>7</v>
      </c>
      <c r="K293" s="89"/>
    </row>
    <row r="294" spans="1:11" x14ac:dyDescent="0.25">
      <c r="A294" s="197"/>
      <c r="B294" s="195"/>
      <c r="C294" s="195"/>
      <c r="D294" s="197"/>
      <c r="E294" s="197"/>
      <c r="F294" s="90" t="s">
        <v>8</v>
      </c>
      <c r="G294" s="96">
        <v>103484701</v>
      </c>
      <c r="H294" s="90" t="s">
        <v>9</v>
      </c>
      <c r="I294" s="93">
        <v>45132</v>
      </c>
      <c r="J294" s="90" t="s">
        <v>10</v>
      </c>
      <c r="K294" s="89"/>
    </row>
    <row r="295" spans="1:11" ht="60" x14ac:dyDescent="0.25">
      <c r="A295" s="197"/>
      <c r="B295" s="195"/>
      <c r="C295" s="195"/>
      <c r="D295" s="197"/>
      <c r="E295" s="197"/>
      <c r="F295" s="197"/>
      <c r="G295" s="197"/>
      <c r="H295" s="92" t="s">
        <v>11</v>
      </c>
      <c r="I295" s="93">
        <v>45134</v>
      </c>
      <c r="J295" s="92" t="s">
        <v>12</v>
      </c>
      <c r="K295" s="85" t="s">
        <v>142</v>
      </c>
    </row>
    <row r="296" spans="1:11" x14ac:dyDescent="0.25">
      <c r="A296" s="197"/>
      <c r="B296" s="195"/>
      <c r="C296" s="195"/>
      <c r="D296" s="197"/>
      <c r="E296" s="197"/>
      <c r="F296" s="197"/>
      <c r="G296" s="197"/>
      <c r="H296" s="90" t="s">
        <v>13</v>
      </c>
      <c r="I296" s="93">
        <v>45154</v>
      </c>
      <c r="J296" s="90" t="s">
        <v>14</v>
      </c>
      <c r="K296" s="89"/>
    </row>
    <row r="297" spans="1:11" ht="15.75" thickBot="1" x14ac:dyDescent="0.3">
      <c r="A297" s="198"/>
      <c r="B297" s="199"/>
      <c r="C297" s="199"/>
      <c r="D297" s="198"/>
      <c r="E297" s="198"/>
      <c r="F297" s="198"/>
      <c r="G297" s="198"/>
      <c r="H297" s="94" t="s">
        <v>15</v>
      </c>
      <c r="I297" s="97" t="s">
        <v>53</v>
      </c>
      <c r="J297" s="94"/>
      <c r="K297" s="95"/>
    </row>
    <row r="298" spans="1:11" ht="30" x14ac:dyDescent="0.25">
      <c r="A298" s="197" t="s">
        <v>54</v>
      </c>
      <c r="B298" s="195">
        <v>1825.2</v>
      </c>
      <c r="C298" s="195">
        <v>3.38</v>
      </c>
      <c r="D298" s="197">
        <v>540</v>
      </c>
      <c r="E298" s="197">
        <v>266</v>
      </c>
      <c r="F298" s="87" t="s">
        <v>5</v>
      </c>
      <c r="G298" s="85" t="s">
        <v>143</v>
      </c>
      <c r="H298" s="87" t="s">
        <v>6</v>
      </c>
      <c r="I298" s="89">
        <v>20689241</v>
      </c>
      <c r="J298" s="87" t="s">
        <v>7</v>
      </c>
      <c r="K298" s="89"/>
    </row>
    <row r="299" spans="1:11" x14ac:dyDescent="0.25">
      <c r="A299" s="197"/>
      <c r="B299" s="195"/>
      <c r="C299" s="195"/>
      <c r="D299" s="197"/>
      <c r="E299" s="197"/>
      <c r="F299" s="90" t="s">
        <v>8</v>
      </c>
      <c r="G299" s="96">
        <v>22339655</v>
      </c>
      <c r="H299" s="90" t="s">
        <v>9</v>
      </c>
      <c r="I299" s="93">
        <v>45132</v>
      </c>
      <c r="J299" s="90" t="s">
        <v>10</v>
      </c>
      <c r="K299" s="89"/>
    </row>
    <row r="300" spans="1:11" ht="75" x14ac:dyDescent="0.25">
      <c r="A300" s="197"/>
      <c r="B300" s="195"/>
      <c r="C300" s="195"/>
      <c r="D300" s="197"/>
      <c r="E300" s="197"/>
      <c r="F300" s="197"/>
      <c r="G300" s="197"/>
      <c r="H300" s="92" t="s">
        <v>11</v>
      </c>
      <c r="I300" s="93">
        <v>45134</v>
      </c>
      <c r="J300" s="92" t="s">
        <v>12</v>
      </c>
      <c r="K300" s="85" t="s">
        <v>144</v>
      </c>
    </row>
    <row r="301" spans="1:11" x14ac:dyDescent="0.25">
      <c r="A301" s="197"/>
      <c r="B301" s="195"/>
      <c r="C301" s="195"/>
      <c r="D301" s="197"/>
      <c r="E301" s="197"/>
      <c r="F301" s="197"/>
      <c r="G301" s="197"/>
      <c r="H301" s="90" t="s">
        <v>13</v>
      </c>
      <c r="I301" s="93">
        <v>45154</v>
      </c>
      <c r="J301" s="90" t="s">
        <v>14</v>
      </c>
      <c r="K301" s="89"/>
    </row>
    <row r="302" spans="1:11" ht="15.75" thickBot="1" x14ac:dyDescent="0.3">
      <c r="A302" s="198"/>
      <c r="B302" s="199"/>
      <c r="C302" s="199"/>
      <c r="D302" s="198"/>
      <c r="E302" s="198"/>
      <c r="F302" s="198"/>
      <c r="G302" s="198"/>
      <c r="H302" s="94" t="s">
        <v>15</v>
      </c>
      <c r="I302" s="97" t="s">
        <v>53</v>
      </c>
      <c r="J302" s="94"/>
      <c r="K302" s="95"/>
    </row>
    <row r="303" spans="1:11" x14ac:dyDescent="0.25">
      <c r="A303" s="197" t="s">
        <v>54</v>
      </c>
      <c r="B303" s="195">
        <v>17340</v>
      </c>
      <c r="C303" s="195">
        <v>173.4</v>
      </c>
      <c r="D303" s="197">
        <v>100</v>
      </c>
      <c r="E303" s="197">
        <v>266</v>
      </c>
      <c r="F303" s="87" t="s">
        <v>5</v>
      </c>
      <c r="G303" s="85" t="s">
        <v>128</v>
      </c>
      <c r="H303" s="87" t="s">
        <v>6</v>
      </c>
      <c r="I303" s="89">
        <v>20711727</v>
      </c>
      <c r="J303" s="87" t="s">
        <v>7</v>
      </c>
      <c r="K303" s="89"/>
    </row>
    <row r="304" spans="1:11" x14ac:dyDescent="0.25">
      <c r="A304" s="197"/>
      <c r="B304" s="195"/>
      <c r="C304" s="195"/>
      <c r="D304" s="197"/>
      <c r="E304" s="197"/>
      <c r="F304" s="90" t="s">
        <v>8</v>
      </c>
      <c r="G304" s="96">
        <v>5974488</v>
      </c>
      <c r="H304" s="90" t="s">
        <v>9</v>
      </c>
      <c r="I304" s="93">
        <v>45133</v>
      </c>
      <c r="J304" s="90" t="s">
        <v>10</v>
      </c>
      <c r="K304" s="89"/>
    </row>
    <row r="305" spans="1:11" ht="90" x14ac:dyDescent="0.25">
      <c r="A305" s="197"/>
      <c r="B305" s="195"/>
      <c r="C305" s="195"/>
      <c r="D305" s="197"/>
      <c r="E305" s="197"/>
      <c r="F305" s="197"/>
      <c r="G305" s="197"/>
      <c r="H305" s="92" t="s">
        <v>11</v>
      </c>
      <c r="I305" s="93">
        <v>45134</v>
      </c>
      <c r="J305" s="92" t="s">
        <v>12</v>
      </c>
      <c r="K305" s="85" t="s">
        <v>145</v>
      </c>
    </row>
    <row r="306" spans="1:11" x14ac:dyDescent="0.25">
      <c r="A306" s="197"/>
      <c r="B306" s="195"/>
      <c r="C306" s="195"/>
      <c r="D306" s="197"/>
      <c r="E306" s="197"/>
      <c r="F306" s="197"/>
      <c r="G306" s="197"/>
      <c r="H306" s="90" t="s">
        <v>13</v>
      </c>
      <c r="I306" s="93">
        <v>45154</v>
      </c>
      <c r="J306" s="90" t="s">
        <v>14</v>
      </c>
      <c r="K306" s="89"/>
    </row>
    <row r="307" spans="1:11" ht="15.75" thickBot="1" x14ac:dyDescent="0.3">
      <c r="A307" s="198"/>
      <c r="B307" s="199"/>
      <c r="C307" s="199"/>
      <c r="D307" s="198"/>
      <c r="E307" s="198"/>
      <c r="F307" s="198"/>
      <c r="G307" s="198"/>
      <c r="H307" s="94" t="s">
        <v>15</v>
      </c>
      <c r="I307" s="97" t="s">
        <v>53</v>
      </c>
      <c r="J307" s="94"/>
      <c r="K307" s="95"/>
    </row>
    <row r="308" spans="1:11" x14ac:dyDescent="0.25">
      <c r="A308" s="234" t="s">
        <v>54</v>
      </c>
      <c r="B308" s="236">
        <v>3088.8</v>
      </c>
      <c r="C308" s="236">
        <v>0.78</v>
      </c>
      <c r="D308" s="234">
        <v>3960</v>
      </c>
      <c r="E308" s="234">
        <v>266</v>
      </c>
      <c r="F308" s="158" t="s">
        <v>5</v>
      </c>
      <c r="G308" s="166" t="s">
        <v>146</v>
      </c>
      <c r="H308" s="158" t="s">
        <v>6</v>
      </c>
      <c r="I308" s="162">
        <v>20827008</v>
      </c>
      <c r="J308" s="158" t="s">
        <v>7</v>
      </c>
      <c r="K308" s="162"/>
    </row>
    <row r="309" spans="1:11" x14ac:dyDescent="0.25">
      <c r="A309" s="234"/>
      <c r="B309" s="236"/>
      <c r="C309" s="236"/>
      <c r="D309" s="234"/>
      <c r="E309" s="234"/>
      <c r="F309" s="162" t="s">
        <v>8</v>
      </c>
      <c r="G309" s="171">
        <v>5974488</v>
      </c>
      <c r="H309" s="162" t="s">
        <v>9</v>
      </c>
      <c r="I309" s="172">
        <v>45149</v>
      </c>
      <c r="J309" s="162" t="s">
        <v>10</v>
      </c>
      <c r="K309" s="162"/>
    </row>
    <row r="310" spans="1:11" ht="63.75" x14ac:dyDescent="0.25">
      <c r="A310" s="234"/>
      <c r="B310" s="236"/>
      <c r="C310" s="236"/>
      <c r="D310" s="234"/>
      <c r="E310" s="234"/>
      <c r="F310" s="234"/>
      <c r="G310" s="234"/>
      <c r="H310" s="166" t="s">
        <v>11</v>
      </c>
      <c r="I310" s="172">
        <v>45152</v>
      </c>
      <c r="J310" s="166" t="s">
        <v>12</v>
      </c>
      <c r="K310" s="166" t="s">
        <v>147</v>
      </c>
    </row>
    <row r="311" spans="1:11" x14ac:dyDescent="0.25">
      <c r="A311" s="234"/>
      <c r="B311" s="236"/>
      <c r="C311" s="236"/>
      <c r="D311" s="234"/>
      <c r="E311" s="234"/>
      <c r="F311" s="234"/>
      <c r="G311" s="234"/>
      <c r="H311" s="162" t="s">
        <v>13</v>
      </c>
      <c r="I311" s="172">
        <v>45162</v>
      </c>
      <c r="J311" s="162" t="s">
        <v>14</v>
      </c>
      <c r="K311" s="162"/>
    </row>
    <row r="312" spans="1:11" ht="15.75" thickBot="1" x14ac:dyDescent="0.3">
      <c r="A312" s="235"/>
      <c r="B312" s="237"/>
      <c r="C312" s="237"/>
      <c r="D312" s="235"/>
      <c r="E312" s="235"/>
      <c r="F312" s="235"/>
      <c r="G312" s="235"/>
      <c r="H312" s="168" t="s">
        <v>15</v>
      </c>
      <c r="I312" s="173" t="s">
        <v>53</v>
      </c>
      <c r="J312" s="168"/>
      <c r="K312" s="168"/>
    </row>
    <row r="313" spans="1:11" x14ac:dyDescent="0.25">
      <c r="A313" s="250" t="s">
        <v>54</v>
      </c>
      <c r="B313" s="309">
        <v>10400</v>
      </c>
      <c r="C313" s="309">
        <v>13</v>
      </c>
      <c r="D313" s="294">
        <v>800</v>
      </c>
      <c r="E313" s="250">
        <v>292</v>
      </c>
      <c r="F313" s="78" t="s">
        <v>5</v>
      </c>
      <c r="G313" s="76" t="s">
        <v>87</v>
      </c>
      <c r="H313" s="78" t="s">
        <v>6</v>
      </c>
      <c r="I313" s="83" t="s">
        <v>56</v>
      </c>
      <c r="J313" s="78" t="s">
        <v>7</v>
      </c>
      <c r="K313" s="78" t="s">
        <v>56</v>
      </c>
    </row>
    <row r="314" spans="1:11" x14ac:dyDescent="0.25">
      <c r="A314" s="251"/>
      <c r="B314" s="310"/>
      <c r="C314" s="310"/>
      <c r="D314" s="295"/>
      <c r="E314" s="251"/>
      <c r="F314" s="23" t="s">
        <v>8</v>
      </c>
      <c r="G314" s="77" t="s">
        <v>88</v>
      </c>
      <c r="H314" s="23" t="s">
        <v>9</v>
      </c>
      <c r="I314" s="27" t="s">
        <v>56</v>
      </c>
      <c r="J314" s="23" t="s">
        <v>10</v>
      </c>
      <c r="K314" s="26" t="s">
        <v>56</v>
      </c>
    </row>
    <row r="315" spans="1:11" ht="25.5" x14ac:dyDescent="0.25">
      <c r="A315" s="251"/>
      <c r="B315" s="310"/>
      <c r="C315" s="310"/>
      <c r="D315" s="295"/>
      <c r="E315" s="251"/>
      <c r="F315" s="297"/>
      <c r="G315" s="300"/>
      <c r="H315" s="26" t="s">
        <v>11</v>
      </c>
      <c r="I315" s="27">
        <v>45155</v>
      </c>
      <c r="J315" s="26" t="s">
        <v>12</v>
      </c>
      <c r="K315" s="25" t="s">
        <v>89</v>
      </c>
    </row>
    <row r="316" spans="1:11" x14ac:dyDescent="0.25">
      <c r="A316" s="251"/>
      <c r="B316" s="310"/>
      <c r="C316" s="310"/>
      <c r="D316" s="295"/>
      <c r="E316" s="251"/>
      <c r="F316" s="298"/>
      <c r="G316" s="301"/>
      <c r="H316" s="23" t="s">
        <v>13</v>
      </c>
      <c r="I316" s="27">
        <v>45160</v>
      </c>
      <c r="J316" s="26" t="s">
        <v>14</v>
      </c>
      <c r="K316" s="27" t="s">
        <v>56</v>
      </c>
    </row>
    <row r="317" spans="1:11" ht="15.75" thickBot="1" x14ac:dyDescent="0.3">
      <c r="A317" s="252"/>
      <c r="B317" s="311"/>
      <c r="C317" s="311"/>
      <c r="D317" s="296"/>
      <c r="E317" s="252"/>
      <c r="F317" s="299"/>
      <c r="G317" s="302"/>
      <c r="H317" s="81" t="s">
        <v>15</v>
      </c>
      <c r="I317" s="79" t="s">
        <v>53</v>
      </c>
      <c r="J317" s="81"/>
      <c r="K317" s="81"/>
    </row>
    <row r="318" spans="1:11" ht="30" x14ac:dyDescent="0.25">
      <c r="A318" s="204" t="s">
        <v>94</v>
      </c>
      <c r="B318" s="268">
        <v>969600</v>
      </c>
      <c r="C318" s="268">
        <v>969600</v>
      </c>
      <c r="D318" s="204">
        <v>1</v>
      </c>
      <c r="E318" s="246">
        <v>113</v>
      </c>
      <c r="F318" s="50" t="s">
        <v>5</v>
      </c>
      <c r="G318" s="56" t="s">
        <v>95</v>
      </c>
      <c r="H318" s="50" t="s">
        <v>6</v>
      </c>
      <c r="I318" s="157">
        <v>20648324</v>
      </c>
      <c r="J318" s="50" t="s">
        <v>7</v>
      </c>
      <c r="K318" s="50" t="s">
        <v>56</v>
      </c>
    </row>
    <row r="319" spans="1:11" x14ac:dyDescent="0.25">
      <c r="A319" s="205"/>
      <c r="B319" s="242"/>
      <c r="C319" s="242"/>
      <c r="D319" s="205"/>
      <c r="E319" s="243"/>
      <c r="F319" s="116" t="s">
        <v>8</v>
      </c>
      <c r="G319" s="24">
        <v>2352567</v>
      </c>
      <c r="H319" s="116" t="s">
        <v>9</v>
      </c>
      <c r="I319" s="118">
        <v>45125</v>
      </c>
      <c r="J319" s="116" t="s">
        <v>10</v>
      </c>
      <c r="K319" s="105" t="s">
        <v>56</v>
      </c>
    </row>
    <row r="320" spans="1:11" ht="30" x14ac:dyDescent="0.25">
      <c r="A320" s="205"/>
      <c r="B320" s="242"/>
      <c r="C320" s="242"/>
      <c r="D320" s="205"/>
      <c r="E320" s="243"/>
      <c r="F320" s="245"/>
      <c r="G320" s="303"/>
      <c r="H320" s="105" t="s">
        <v>11</v>
      </c>
      <c r="I320" s="118">
        <v>45112</v>
      </c>
      <c r="J320" s="105" t="s">
        <v>12</v>
      </c>
      <c r="K320" s="30" t="s">
        <v>96</v>
      </c>
    </row>
    <row r="321" spans="1:11" x14ac:dyDescent="0.25">
      <c r="A321" s="205"/>
      <c r="B321" s="242"/>
      <c r="C321" s="242"/>
      <c r="D321" s="205"/>
      <c r="E321" s="243"/>
      <c r="F321" s="243"/>
      <c r="G321" s="304"/>
      <c r="H321" s="116" t="s">
        <v>13</v>
      </c>
      <c r="I321" s="118">
        <v>45154</v>
      </c>
      <c r="J321" s="105" t="s">
        <v>14</v>
      </c>
      <c r="K321" s="118" t="s">
        <v>56</v>
      </c>
    </row>
    <row r="322" spans="1:11" ht="15.75" thickBot="1" x14ac:dyDescent="0.3">
      <c r="A322" s="206"/>
      <c r="B322" s="269"/>
      <c r="C322" s="269"/>
      <c r="D322" s="206"/>
      <c r="E322" s="247"/>
      <c r="F322" s="247"/>
      <c r="G322" s="305"/>
      <c r="H322" s="119" t="s">
        <v>15</v>
      </c>
      <c r="I322" s="121" t="s">
        <v>53</v>
      </c>
      <c r="J322" s="119"/>
      <c r="K322" s="119"/>
    </row>
    <row r="323" spans="1:11" ht="30" x14ac:dyDescent="0.25">
      <c r="A323" s="204" t="s">
        <v>188</v>
      </c>
      <c r="B323" s="194">
        <v>31468192.399999999</v>
      </c>
      <c r="C323" s="194">
        <f>+D323*B323</f>
        <v>31468192.399999999</v>
      </c>
      <c r="D323" s="196">
        <v>1</v>
      </c>
      <c r="E323" s="196">
        <v>211</v>
      </c>
      <c r="F323" s="50" t="s">
        <v>5</v>
      </c>
      <c r="G323" s="156" t="s">
        <v>61</v>
      </c>
      <c r="H323" s="50" t="s">
        <v>6</v>
      </c>
      <c r="I323" s="50" t="s">
        <v>172</v>
      </c>
      <c r="J323" s="50" t="s">
        <v>7</v>
      </c>
      <c r="K323" s="105" t="s">
        <v>173</v>
      </c>
    </row>
    <row r="324" spans="1:11" ht="30" x14ac:dyDescent="0.25">
      <c r="A324" s="205"/>
      <c r="B324" s="195"/>
      <c r="C324" s="195"/>
      <c r="D324" s="197"/>
      <c r="E324" s="197"/>
      <c r="F324" s="116" t="s">
        <v>8</v>
      </c>
      <c r="G324" s="120">
        <v>27285854</v>
      </c>
      <c r="H324" s="116" t="s">
        <v>9</v>
      </c>
      <c r="I324" s="118">
        <v>45162</v>
      </c>
      <c r="J324" s="116" t="s">
        <v>10</v>
      </c>
      <c r="K324" s="105" t="s">
        <v>174</v>
      </c>
    </row>
    <row r="325" spans="1:11" ht="82.5" customHeight="1" x14ac:dyDescent="0.25">
      <c r="A325" s="205"/>
      <c r="B325" s="195"/>
      <c r="C325" s="195"/>
      <c r="D325" s="197"/>
      <c r="E325" s="197"/>
      <c r="F325" s="197"/>
      <c r="G325" s="197"/>
      <c r="H325" s="105" t="s">
        <v>11</v>
      </c>
      <c r="I325" s="118"/>
      <c r="J325" s="105" t="s">
        <v>12</v>
      </c>
      <c r="K325" s="105" t="s">
        <v>175</v>
      </c>
    </row>
    <row r="326" spans="1:11" x14ac:dyDescent="0.25">
      <c r="A326" s="205"/>
      <c r="B326" s="195"/>
      <c r="C326" s="195"/>
      <c r="D326" s="197"/>
      <c r="E326" s="197"/>
      <c r="F326" s="197"/>
      <c r="G326" s="197"/>
      <c r="H326" s="116" t="s">
        <v>13</v>
      </c>
      <c r="I326" s="118">
        <v>45085</v>
      </c>
      <c r="J326" s="116" t="s">
        <v>14</v>
      </c>
      <c r="K326" s="29">
        <v>45152</v>
      </c>
    </row>
    <row r="327" spans="1:11" ht="15.75" thickBot="1" x14ac:dyDescent="0.3">
      <c r="A327" s="206"/>
      <c r="B327" s="199"/>
      <c r="C327" s="199"/>
      <c r="D327" s="198"/>
      <c r="E327" s="198"/>
      <c r="F327" s="198"/>
      <c r="G327" s="198"/>
      <c r="H327" s="119" t="s">
        <v>15</v>
      </c>
      <c r="I327" s="121" t="s">
        <v>53</v>
      </c>
      <c r="J327" s="119"/>
      <c r="K327" s="105"/>
    </row>
    <row r="328" spans="1:11" ht="30" x14ac:dyDescent="0.25">
      <c r="A328" s="204" t="s">
        <v>188</v>
      </c>
      <c r="B328" s="194">
        <v>21073257.25</v>
      </c>
      <c r="C328" s="194">
        <f>+D328*B328</f>
        <v>21073257.25</v>
      </c>
      <c r="D328" s="196">
        <v>1</v>
      </c>
      <c r="E328" s="196">
        <v>211</v>
      </c>
      <c r="F328" s="50" t="s">
        <v>5</v>
      </c>
      <c r="G328" s="156" t="s">
        <v>61</v>
      </c>
      <c r="H328" s="50" t="s">
        <v>6</v>
      </c>
      <c r="I328" s="157" t="s">
        <v>176</v>
      </c>
      <c r="J328" s="50" t="s">
        <v>7</v>
      </c>
      <c r="K328" s="105" t="s">
        <v>177</v>
      </c>
    </row>
    <row r="329" spans="1:11" ht="30" x14ac:dyDescent="0.25">
      <c r="A329" s="205"/>
      <c r="B329" s="195"/>
      <c r="C329" s="195"/>
      <c r="D329" s="197"/>
      <c r="E329" s="197"/>
      <c r="F329" s="116" t="s">
        <v>8</v>
      </c>
      <c r="G329" s="120">
        <v>27285854</v>
      </c>
      <c r="H329" s="116" t="s">
        <v>9</v>
      </c>
      <c r="I329" s="118">
        <v>45162</v>
      </c>
      <c r="J329" s="116" t="s">
        <v>10</v>
      </c>
      <c r="K329" s="105" t="s">
        <v>174</v>
      </c>
    </row>
    <row r="330" spans="1:11" ht="85.5" customHeight="1" x14ac:dyDescent="0.25">
      <c r="A330" s="205"/>
      <c r="B330" s="195"/>
      <c r="C330" s="195"/>
      <c r="D330" s="197"/>
      <c r="E330" s="197"/>
      <c r="F330" s="197"/>
      <c r="G330" s="197"/>
      <c r="H330" s="105" t="s">
        <v>11</v>
      </c>
      <c r="I330" s="118"/>
      <c r="J330" s="105" t="s">
        <v>12</v>
      </c>
      <c r="K330" s="105" t="s">
        <v>178</v>
      </c>
    </row>
    <row r="331" spans="1:11" x14ac:dyDescent="0.25">
      <c r="A331" s="205"/>
      <c r="B331" s="195"/>
      <c r="C331" s="195"/>
      <c r="D331" s="197"/>
      <c r="E331" s="197"/>
      <c r="F331" s="197"/>
      <c r="G331" s="197"/>
      <c r="H331" s="116" t="s">
        <v>13</v>
      </c>
      <c r="I331" s="118">
        <v>45085</v>
      </c>
      <c r="J331" s="116" t="s">
        <v>14</v>
      </c>
      <c r="K331" s="29">
        <v>45152</v>
      </c>
    </row>
    <row r="332" spans="1:11" ht="15.75" thickBot="1" x14ac:dyDescent="0.3">
      <c r="A332" s="206"/>
      <c r="B332" s="199"/>
      <c r="C332" s="199"/>
      <c r="D332" s="198"/>
      <c r="E332" s="198"/>
      <c r="F332" s="198"/>
      <c r="G332" s="198"/>
      <c r="H332" s="119" t="s">
        <v>15</v>
      </c>
      <c r="I332" s="121" t="s">
        <v>53</v>
      </c>
      <c r="J332" s="119"/>
      <c r="K332" s="105"/>
    </row>
    <row r="333" spans="1:11" ht="30" x14ac:dyDescent="0.25">
      <c r="A333" s="192" t="s">
        <v>189</v>
      </c>
      <c r="B333" s="194">
        <v>85000</v>
      </c>
      <c r="C333" s="194">
        <f>+D333*B333</f>
        <v>85000</v>
      </c>
      <c r="D333" s="196">
        <v>1</v>
      </c>
      <c r="E333" s="196">
        <v>188</v>
      </c>
      <c r="F333" s="50" t="s">
        <v>5</v>
      </c>
      <c r="G333" s="43" t="s">
        <v>182</v>
      </c>
      <c r="H333" s="50" t="s">
        <v>6</v>
      </c>
      <c r="I333" s="157">
        <v>20772904</v>
      </c>
      <c r="J333" s="50" t="s">
        <v>7</v>
      </c>
      <c r="K333" s="105" t="s">
        <v>183</v>
      </c>
    </row>
    <row r="334" spans="1:11" x14ac:dyDescent="0.25">
      <c r="A334" s="193"/>
      <c r="B334" s="195"/>
      <c r="C334" s="195"/>
      <c r="D334" s="197"/>
      <c r="E334" s="197"/>
      <c r="F334" s="116" t="s">
        <v>8</v>
      </c>
      <c r="G334" s="28">
        <v>90797671</v>
      </c>
      <c r="H334" s="116" t="s">
        <v>9</v>
      </c>
      <c r="I334" s="118" t="s">
        <v>56</v>
      </c>
      <c r="J334" s="116" t="s">
        <v>10</v>
      </c>
      <c r="K334" s="105" t="s">
        <v>56</v>
      </c>
    </row>
    <row r="335" spans="1:11" ht="45.75" thickBot="1" x14ac:dyDescent="0.3">
      <c r="A335" s="193"/>
      <c r="B335" s="195"/>
      <c r="C335" s="195"/>
      <c r="D335" s="197"/>
      <c r="E335" s="197"/>
      <c r="F335" s="113"/>
      <c r="G335" s="113"/>
      <c r="H335" s="105" t="s">
        <v>11</v>
      </c>
      <c r="I335" s="118" t="s">
        <v>56</v>
      </c>
      <c r="J335" s="105" t="s">
        <v>12</v>
      </c>
      <c r="K335" s="105" t="s">
        <v>184</v>
      </c>
    </row>
    <row r="336" spans="1:11" ht="30" x14ac:dyDescent="0.25">
      <c r="A336" s="192" t="s">
        <v>189</v>
      </c>
      <c r="B336" s="194">
        <f>+D336*C336</f>
        <v>75000</v>
      </c>
      <c r="C336" s="194">
        <v>75000</v>
      </c>
      <c r="D336" s="196">
        <v>1</v>
      </c>
      <c r="E336" s="196">
        <v>188</v>
      </c>
      <c r="F336" s="50" t="s">
        <v>5</v>
      </c>
      <c r="G336" s="43" t="s">
        <v>185</v>
      </c>
      <c r="H336" s="50" t="s">
        <v>6</v>
      </c>
      <c r="I336" s="157">
        <v>20773285</v>
      </c>
      <c r="J336" s="50" t="s">
        <v>7</v>
      </c>
      <c r="K336" s="105" t="s">
        <v>186</v>
      </c>
    </row>
    <row r="337" spans="1:11" x14ac:dyDescent="0.25">
      <c r="A337" s="193"/>
      <c r="B337" s="195"/>
      <c r="C337" s="195"/>
      <c r="D337" s="197"/>
      <c r="E337" s="197"/>
      <c r="F337" s="116" t="s">
        <v>8</v>
      </c>
      <c r="G337" s="28">
        <v>47920076</v>
      </c>
      <c r="H337" s="116" t="s">
        <v>9</v>
      </c>
      <c r="I337" s="118" t="s">
        <v>56</v>
      </c>
      <c r="J337" s="116" t="s">
        <v>10</v>
      </c>
      <c r="K337" s="105" t="s">
        <v>56</v>
      </c>
    </row>
    <row r="338" spans="1:11" ht="60" x14ac:dyDescent="0.25">
      <c r="A338" s="193"/>
      <c r="B338" s="195"/>
      <c r="C338" s="195"/>
      <c r="D338" s="197"/>
      <c r="E338" s="197"/>
      <c r="F338" s="113"/>
      <c r="G338" s="113"/>
      <c r="H338" s="105" t="s">
        <v>11</v>
      </c>
      <c r="I338" s="118" t="s">
        <v>56</v>
      </c>
      <c r="J338" s="105" t="s">
        <v>12</v>
      </c>
      <c r="K338" s="105" t="s">
        <v>187</v>
      </c>
    </row>
  </sheetData>
  <mergeCells count="473">
    <mergeCell ref="A328:A332"/>
    <mergeCell ref="E32:E36"/>
    <mergeCell ref="F34:F36"/>
    <mergeCell ref="G34:G36"/>
    <mergeCell ref="A37:A41"/>
    <mergeCell ref="B37:B41"/>
    <mergeCell ref="C37:C41"/>
    <mergeCell ref="D37:D41"/>
    <mergeCell ref="E37:E41"/>
    <mergeCell ref="F39:F41"/>
    <mergeCell ref="G39:G41"/>
    <mergeCell ref="G64:G66"/>
    <mergeCell ref="A313:A317"/>
    <mergeCell ref="B313:B317"/>
    <mergeCell ref="C313:C317"/>
    <mergeCell ref="E132:E136"/>
    <mergeCell ref="B137:B141"/>
    <mergeCell ref="C137:C141"/>
    <mergeCell ref="D137:D141"/>
    <mergeCell ref="E137:E141"/>
    <mergeCell ref="F139:F141"/>
    <mergeCell ref="G139:G141"/>
    <mergeCell ref="B77:B81"/>
    <mergeCell ref="C77:C81"/>
    <mergeCell ref="D77:D81"/>
    <mergeCell ref="E77:E81"/>
    <mergeCell ref="F79:F81"/>
    <mergeCell ref="G79:G81"/>
    <mergeCell ref="A102:A106"/>
    <mergeCell ref="A212:A216"/>
    <mergeCell ref="B212:B216"/>
    <mergeCell ref="F154:F156"/>
    <mergeCell ref="E102:E106"/>
    <mergeCell ref="A107:A111"/>
    <mergeCell ref="B107:B111"/>
    <mergeCell ref="A1:K1"/>
    <mergeCell ref="A2:K2"/>
    <mergeCell ref="A3:K3"/>
    <mergeCell ref="A4:K4"/>
    <mergeCell ref="A5:K5"/>
    <mergeCell ref="A8:K8"/>
    <mergeCell ref="A7:K7"/>
    <mergeCell ref="F11:G11"/>
    <mergeCell ref="H11:I11"/>
    <mergeCell ref="J11:K11"/>
    <mergeCell ref="A10:K10"/>
    <mergeCell ref="A6:K6"/>
    <mergeCell ref="C318:C322"/>
    <mergeCell ref="D318:D322"/>
    <mergeCell ref="E318:E322"/>
    <mergeCell ref="F320:F322"/>
    <mergeCell ref="G320:G322"/>
    <mergeCell ref="A67:A71"/>
    <mergeCell ref="B67:B71"/>
    <mergeCell ref="C67:C71"/>
    <mergeCell ref="D67:D71"/>
    <mergeCell ref="E67:E71"/>
    <mergeCell ref="F69:F71"/>
    <mergeCell ref="G69:G71"/>
    <mergeCell ref="A72:A76"/>
    <mergeCell ref="B72:B76"/>
    <mergeCell ref="C72:C76"/>
    <mergeCell ref="D72:D76"/>
    <mergeCell ref="E72:E76"/>
    <mergeCell ref="F74:F76"/>
    <mergeCell ref="G74:G76"/>
    <mergeCell ref="A77:A81"/>
    <mergeCell ref="A318:A322"/>
    <mergeCell ref="B318:B322"/>
    <mergeCell ref="C107:C111"/>
    <mergeCell ref="D107:D111"/>
    <mergeCell ref="D313:D317"/>
    <mergeCell ref="E313:E317"/>
    <mergeCell ref="F315:F317"/>
    <mergeCell ref="G315:G317"/>
    <mergeCell ref="A52:A56"/>
    <mergeCell ref="B52:B56"/>
    <mergeCell ref="C52:C56"/>
    <mergeCell ref="D52:D56"/>
    <mergeCell ref="E52:E56"/>
    <mergeCell ref="F54:F56"/>
    <mergeCell ref="G54:G56"/>
    <mergeCell ref="A57:A61"/>
    <mergeCell ref="B57:B61"/>
    <mergeCell ref="C57:C61"/>
    <mergeCell ref="D57:D61"/>
    <mergeCell ref="E57:E61"/>
    <mergeCell ref="F59:F61"/>
    <mergeCell ref="G59:G61"/>
    <mergeCell ref="A62:A66"/>
    <mergeCell ref="B62:B66"/>
    <mergeCell ref="C62:C66"/>
    <mergeCell ref="D62:D66"/>
    <mergeCell ref="E62:E66"/>
    <mergeCell ref="F64:F66"/>
    <mergeCell ref="E42:E46"/>
    <mergeCell ref="F44:F46"/>
    <mergeCell ref="G44:G46"/>
    <mergeCell ref="A47:A51"/>
    <mergeCell ref="B47:B51"/>
    <mergeCell ref="C47:C51"/>
    <mergeCell ref="D47:D51"/>
    <mergeCell ref="E47:E51"/>
    <mergeCell ref="F49:F51"/>
    <mergeCell ref="G49:G51"/>
    <mergeCell ref="E22:E26"/>
    <mergeCell ref="F24:F26"/>
    <mergeCell ref="G24:G26"/>
    <mergeCell ref="A27:A31"/>
    <mergeCell ref="B27:B31"/>
    <mergeCell ref="C27:C31"/>
    <mergeCell ref="D27:D31"/>
    <mergeCell ref="E27:E31"/>
    <mergeCell ref="F29:F31"/>
    <mergeCell ref="G29:G31"/>
    <mergeCell ref="E12:E16"/>
    <mergeCell ref="F14:F16"/>
    <mergeCell ref="G14:G16"/>
    <mergeCell ref="A17:A21"/>
    <mergeCell ref="B17:B21"/>
    <mergeCell ref="C17:C21"/>
    <mergeCell ref="D17:D21"/>
    <mergeCell ref="E17:E21"/>
    <mergeCell ref="F19:F21"/>
    <mergeCell ref="G19:G21"/>
    <mergeCell ref="D127:D131"/>
    <mergeCell ref="A132:A136"/>
    <mergeCell ref="B132:B136"/>
    <mergeCell ref="C132:C136"/>
    <mergeCell ref="D132:D136"/>
    <mergeCell ref="A137:A141"/>
    <mergeCell ref="A12:A16"/>
    <mergeCell ref="B12:B16"/>
    <mergeCell ref="C12:C16"/>
    <mergeCell ref="D12:D16"/>
    <mergeCell ref="A22:A26"/>
    <mergeCell ref="B22:B26"/>
    <mergeCell ref="C22:C26"/>
    <mergeCell ref="D22:D26"/>
    <mergeCell ref="A42:A46"/>
    <mergeCell ref="B42:B46"/>
    <mergeCell ref="C42:C46"/>
    <mergeCell ref="D42:D46"/>
    <mergeCell ref="A32:A36"/>
    <mergeCell ref="B32:B36"/>
    <mergeCell ref="C32:C36"/>
    <mergeCell ref="D32:D36"/>
    <mergeCell ref="F84:F86"/>
    <mergeCell ref="G84:G86"/>
    <mergeCell ref="F99:F101"/>
    <mergeCell ref="G99:G101"/>
    <mergeCell ref="F89:F91"/>
    <mergeCell ref="G89:G91"/>
    <mergeCell ref="G109:G111"/>
    <mergeCell ref="A142:A146"/>
    <mergeCell ref="B142:B146"/>
    <mergeCell ref="C142:C146"/>
    <mergeCell ref="D142:D146"/>
    <mergeCell ref="E142:E146"/>
    <mergeCell ref="F144:F146"/>
    <mergeCell ref="G144:G146"/>
    <mergeCell ref="A122:A126"/>
    <mergeCell ref="E122:E126"/>
    <mergeCell ref="F124:F126"/>
    <mergeCell ref="G124:G126"/>
    <mergeCell ref="A127:A131"/>
    <mergeCell ref="E127:E131"/>
    <mergeCell ref="F129:F131"/>
    <mergeCell ref="G129:G131"/>
    <mergeCell ref="B127:B131"/>
    <mergeCell ref="C127:C131"/>
    <mergeCell ref="G114:G116"/>
    <mergeCell ref="A117:A121"/>
    <mergeCell ref="E117:E121"/>
    <mergeCell ref="F119:F121"/>
    <mergeCell ref="G119:G121"/>
    <mergeCell ref="F134:F136"/>
    <mergeCell ref="G134:G136"/>
    <mergeCell ref="A82:A86"/>
    <mergeCell ref="B82:B86"/>
    <mergeCell ref="A87:A91"/>
    <mergeCell ref="B87:B91"/>
    <mergeCell ref="C87:C91"/>
    <mergeCell ref="D87:D91"/>
    <mergeCell ref="E87:E91"/>
    <mergeCell ref="F104:F106"/>
    <mergeCell ref="G104:G106"/>
    <mergeCell ref="C82:C86"/>
    <mergeCell ref="D82:D86"/>
    <mergeCell ref="E82:E86"/>
    <mergeCell ref="A92:A96"/>
    <mergeCell ref="E92:E96"/>
    <mergeCell ref="F94:F96"/>
    <mergeCell ref="G94:G96"/>
    <mergeCell ref="A97:A101"/>
    <mergeCell ref="B94:B96"/>
    <mergeCell ref="C94:C96"/>
    <mergeCell ref="D94:D96"/>
    <mergeCell ref="B99:B101"/>
    <mergeCell ref="C99:C101"/>
    <mergeCell ref="D99:D101"/>
    <mergeCell ref="A112:A116"/>
    <mergeCell ref="E112:E116"/>
    <mergeCell ref="F114:F116"/>
    <mergeCell ref="E97:E101"/>
    <mergeCell ref="E107:E111"/>
    <mergeCell ref="F109:F111"/>
    <mergeCell ref="C212:C216"/>
    <mergeCell ref="D212:D216"/>
    <mergeCell ref="E212:E216"/>
    <mergeCell ref="F214:F216"/>
    <mergeCell ref="G214:G216"/>
    <mergeCell ref="A217:A221"/>
    <mergeCell ref="B217:B221"/>
    <mergeCell ref="C217:C221"/>
    <mergeCell ref="D217:D221"/>
    <mergeCell ref="E217:E221"/>
    <mergeCell ref="F219:F221"/>
    <mergeCell ref="G219:G221"/>
    <mergeCell ref="A167:A171"/>
    <mergeCell ref="B167:B171"/>
    <mergeCell ref="C167:C171"/>
    <mergeCell ref="D167:D171"/>
    <mergeCell ref="E167:E171"/>
    <mergeCell ref="F169:F171"/>
    <mergeCell ref="G169:G171"/>
    <mergeCell ref="C152:C156"/>
    <mergeCell ref="D152:D156"/>
    <mergeCell ref="E152:E156"/>
    <mergeCell ref="D157:D161"/>
    <mergeCell ref="E157:E161"/>
    <mergeCell ref="F164:F166"/>
    <mergeCell ref="G164:G166"/>
    <mergeCell ref="A162:A166"/>
    <mergeCell ref="B162:B166"/>
    <mergeCell ref="C162:C166"/>
    <mergeCell ref="D162:D166"/>
    <mergeCell ref="E162:E166"/>
    <mergeCell ref="F159:F161"/>
    <mergeCell ref="G159:G161"/>
    <mergeCell ref="A157:A161"/>
    <mergeCell ref="B157:B161"/>
    <mergeCell ref="C157:C161"/>
    <mergeCell ref="G154:G156"/>
    <mergeCell ref="A152:A156"/>
    <mergeCell ref="B152:B156"/>
    <mergeCell ref="G149:G151"/>
    <mergeCell ref="A147:A151"/>
    <mergeCell ref="B147:B151"/>
    <mergeCell ref="D147:D151"/>
    <mergeCell ref="E147:E151"/>
    <mergeCell ref="F149:F151"/>
    <mergeCell ref="C147:C151"/>
    <mergeCell ref="F174:F176"/>
    <mergeCell ref="G174:G176"/>
    <mergeCell ref="A177:A181"/>
    <mergeCell ref="B177:B181"/>
    <mergeCell ref="C177:C181"/>
    <mergeCell ref="D177:D181"/>
    <mergeCell ref="E177:E181"/>
    <mergeCell ref="F179:F181"/>
    <mergeCell ref="G179:G181"/>
    <mergeCell ref="A172:A176"/>
    <mergeCell ref="B172:B176"/>
    <mergeCell ref="C172:C176"/>
    <mergeCell ref="D172:D176"/>
    <mergeCell ref="E172:E176"/>
    <mergeCell ref="F184:F186"/>
    <mergeCell ref="G184:G186"/>
    <mergeCell ref="A187:A191"/>
    <mergeCell ref="B187:B191"/>
    <mergeCell ref="C187:C191"/>
    <mergeCell ref="D187:D191"/>
    <mergeCell ref="E187:E191"/>
    <mergeCell ref="F189:F191"/>
    <mergeCell ref="G189:G191"/>
    <mergeCell ref="A182:A186"/>
    <mergeCell ref="B182:B186"/>
    <mergeCell ref="C182:C186"/>
    <mergeCell ref="D182:D186"/>
    <mergeCell ref="E182:E186"/>
    <mergeCell ref="F194:F196"/>
    <mergeCell ref="G194:G196"/>
    <mergeCell ref="A197:A201"/>
    <mergeCell ref="B197:B201"/>
    <mergeCell ref="C197:C201"/>
    <mergeCell ref="D197:D201"/>
    <mergeCell ref="E197:E201"/>
    <mergeCell ref="F199:F201"/>
    <mergeCell ref="G199:G201"/>
    <mergeCell ref="A192:A196"/>
    <mergeCell ref="B192:B196"/>
    <mergeCell ref="C192:C196"/>
    <mergeCell ref="D192:D196"/>
    <mergeCell ref="E192:E196"/>
    <mergeCell ref="A207:A211"/>
    <mergeCell ref="B207:B211"/>
    <mergeCell ref="C207:C211"/>
    <mergeCell ref="D207:D211"/>
    <mergeCell ref="E207:E211"/>
    <mergeCell ref="F209:F211"/>
    <mergeCell ref="G209:G211"/>
    <mergeCell ref="A202:A206"/>
    <mergeCell ref="B202:B206"/>
    <mergeCell ref="C202:C206"/>
    <mergeCell ref="D202:D206"/>
    <mergeCell ref="E202:E206"/>
    <mergeCell ref="F204:F206"/>
    <mergeCell ref="G204:G206"/>
    <mergeCell ref="A278:A282"/>
    <mergeCell ref="B278:B282"/>
    <mergeCell ref="C278:C282"/>
    <mergeCell ref="D278:D282"/>
    <mergeCell ref="E278:E282"/>
    <mergeCell ref="F280:F282"/>
    <mergeCell ref="G280:G282"/>
    <mergeCell ref="A283:A287"/>
    <mergeCell ref="B283:B287"/>
    <mergeCell ref="C283:C287"/>
    <mergeCell ref="D283:D287"/>
    <mergeCell ref="E283:E287"/>
    <mergeCell ref="F285:F287"/>
    <mergeCell ref="G285:G287"/>
    <mergeCell ref="F290:F292"/>
    <mergeCell ref="G290:G292"/>
    <mergeCell ref="A293:A297"/>
    <mergeCell ref="B293:B297"/>
    <mergeCell ref="C293:C297"/>
    <mergeCell ref="D293:D297"/>
    <mergeCell ref="E293:E297"/>
    <mergeCell ref="F295:F297"/>
    <mergeCell ref="G295:G297"/>
    <mergeCell ref="A288:A292"/>
    <mergeCell ref="B288:B292"/>
    <mergeCell ref="C288:C292"/>
    <mergeCell ref="D288:D292"/>
    <mergeCell ref="E288:E292"/>
    <mergeCell ref="A308:A312"/>
    <mergeCell ref="B308:B312"/>
    <mergeCell ref="C308:C312"/>
    <mergeCell ref="D308:D312"/>
    <mergeCell ref="E308:E312"/>
    <mergeCell ref="F310:F312"/>
    <mergeCell ref="G310:G312"/>
    <mergeCell ref="A298:A302"/>
    <mergeCell ref="B298:B302"/>
    <mergeCell ref="C298:C302"/>
    <mergeCell ref="D298:D302"/>
    <mergeCell ref="E298:E302"/>
    <mergeCell ref="F300:F302"/>
    <mergeCell ref="G300:G302"/>
    <mergeCell ref="A303:A307"/>
    <mergeCell ref="B303:B307"/>
    <mergeCell ref="C303:C307"/>
    <mergeCell ref="D303:D307"/>
    <mergeCell ref="E303:E307"/>
    <mergeCell ref="F305:F307"/>
    <mergeCell ref="G305:G307"/>
    <mergeCell ref="A258:A263"/>
    <mergeCell ref="B258:B263"/>
    <mergeCell ref="C258:C263"/>
    <mergeCell ref="D258:D263"/>
    <mergeCell ref="E258:E263"/>
    <mergeCell ref="F260:F263"/>
    <mergeCell ref="F269:F272"/>
    <mergeCell ref="G260:G263"/>
    <mergeCell ref="J260:J261"/>
    <mergeCell ref="H263:K263"/>
    <mergeCell ref="K269:K270"/>
    <mergeCell ref="H272:K272"/>
    <mergeCell ref="G269:G272"/>
    <mergeCell ref="J269:J270"/>
    <mergeCell ref="A267:A272"/>
    <mergeCell ref="B267:B272"/>
    <mergeCell ref="C267:C272"/>
    <mergeCell ref="D267:D272"/>
    <mergeCell ref="E267:E272"/>
    <mergeCell ref="A252:A257"/>
    <mergeCell ref="B252:B257"/>
    <mergeCell ref="C252:C257"/>
    <mergeCell ref="D252:D257"/>
    <mergeCell ref="E252:E257"/>
    <mergeCell ref="F254:F257"/>
    <mergeCell ref="G254:G257"/>
    <mergeCell ref="J254:J255"/>
    <mergeCell ref="K254:K255"/>
    <mergeCell ref="H257:K257"/>
    <mergeCell ref="A246:A251"/>
    <mergeCell ref="B246:B251"/>
    <mergeCell ref="C246:C251"/>
    <mergeCell ref="D246:D251"/>
    <mergeCell ref="E246:E251"/>
    <mergeCell ref="F248:F251"/>
    <mergeCell ref="A240:A245"/>
    <mergeCell ref="B240:B245"/>
    <mergeCell ref="C240:C245"/>
    <mergeCell ref="D240:D245"/>
    <mergeCell ref="E240:E245"/>
    <mergeCell ref="F242:F245"/>
    <mergeCell ref="H227:K227"/>
    <mergeCell ref="J224:J225"/>
    <mergeCell ref="K224:K225"/>
    <mergeCell ref="D228:D233"/>
    <mergeCell ref="E228:E233"/>
    <mergeCell ref="F224:F227"/>
    <mergeCell ref="G224:G227"/>
    <mergeCell ref="G242:G245"/>
    <mergeCell ref="J242:J243"/>
    <mergeCell ref="K242:K243"/>
    <mergeCell ref="H245:K245"/>
    <mergeCell ref="D234:D239"/>
    <mergeCell ref="E234:E239"/>
    <mergeCell ref="D222:D227"/>
    <mergeCell ref="E222:E227"/>
    <mergeCell ref="A228:A233"/>
    <mergeCell ref="B228:B233"/>
    <mergeCell ref="C228:C233"/>
    <mergeCell ref="A222:A227"/>
    <mergeCell ref="B222:B227"/>
    <mergeCell ref="C222:C227"/>
    <mergeCell ref="A234:A239"/>
    <mergeCell ref="B234:B239"/>
    <mergeCell ref="C234:C239"/>
    <mergeCell ref="E273:E277"/>
    <mergeCell ref="J236:J237"/>
    <mergeCell ref="K236:K237"/>
    <mergeCell ref="H239:K239"/>
    <mergeCell ref="F230:F233"/>
    <mergeCell ref="G230:G233"/>
    <mergeCell ref="J230:J231"/>
    <mergeCell ref="K230:K231"/>
    <mergeCell ref="H233:K233"/>
    <mergeCell ref="F236:F239"/>
    <mergeCell ref="G236:G239"/>
    <mergeCell ref="G248:G251"/>
    <mergeCell ref="J248:J249"/>
    <mergeCell ref="K248:K249"/>
    <mergeCell ref="H251:K251"/>
    <mergeCell ref="K260:K261"/>
    <mergeCell ref="G330:G332"/>
    <mergeCell ref="A264:A266"/>
    <mergeCell ref="B264:B266"/>
    <mergeCell ref="C264:C266"/>
    <mergeCell ref="D264:D266"/>
    <mergeCell ref="E264:E266"/>
    <mergeCell ref="B328:B332"/>
    <mergeCell ref="C328:C332"/>
    <mergeCell ref="D328:D332"/>
    <mergeCell ref="E328:E332"/>
    <mergeCell ref="F330:F332"/>
    <mergeCell ref="F275:F277"/>
    <mergeCell ref="G275:G277"/>
    <mergeCell ref="A323:A327"/>
    <mergeCell ref="B323:B327"/>
    <mergeCell ref="C323:C327"/>
    <mergeCell ref="D323:D327"/>
    <mergeCell ref="E323:E327"/>
    <mergeCell ref="F325:F327"/>
    <mergeCell ref="G325:G327"/>
    <mergeCell ref="A273:A277"/>
    <mergeCell ref="B273:B277"/>
    <mergeCell ref="C273:C277"/>
    <mergeCell ref="D273:D277"/>
    <mergeCell ref="A336:A338"/>
    <mergeCell ref="B336:B338"/>
    <mergeCell ref="C336:C338"/>
    <mergeCell ref="D336:D338"/>
    <mergeCell ref="E336:E338"/>
    <mergeCell ref="A333:A335"/>
    <mergeCell ref="B333:B335"/>
    <mergeCell ref="C333:C335"/>
    <mergeCell ref="D333:D335"/>
    <mergeCell ref="E333:E335"/>
  </mergeCells>
  <printOptions horizontalCentered="1"/>
  <pageMargins left="0.19685039370078741" right="0.19685039370078741" top="0.39370078740157483" bottom="0.39370078740157483" header="0.31496062992125984" footer="0.31496062992125984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0" zoomScaleNormal="8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2" sqref="A2:H2"/>
    </sheetView>
  </sheetViews>
  <sheetFormatPr baseColWidth="10" defaultRowHeight="15" x14ac:dyDescent="0.25"/>
  <cols>
    <col min="1" max="1" width="5.85546875" customWidth="1"/>
    <col min="2" max="2" width="27.140625" customWidth="1"/>
    <col min="3" max="3" width="28.140625" customWidth="1"/>
    <col min="4" max="4" width="28" customWidth="1"/>
    <col min="5" max="5" width="26.7109375" customWidth="1"/>
    <col min="6" max="6" width="32.7109375" customWidth="1"/>
    <col min="7" max="7" width="18.140625" customWidth="1"/>
    <col min="8" max="8" width="19.42578125" customWidth="1"/>
  </cols>
  <sheetData>
    <row r="1" spans="1:8" ht="15.75" x14ac:dyDescent="0.25">
      <c r="A1" s="315" t="s">
        <v>49</v>
      </c>
      <c r="B1" s="316"/>
      <c r="C1" s="316"/>
      <c r="D1" s="316"/>
      <c r="E1" s="316"/>
      <c r="F1" s="316"/>
      <c r="G1" s="316"/>
      <c r="H1" s="317"/>
    </row>
    <row r="2" spans="1:8" ht="15.75" x14ac:dyDescent="0.25">
      <c r="A2" s="187" t="s">
        <v>51</v>
      </c>
      <c r="B2" s="187"/>
      <c r="C2" s="187"/>
      <c r="D2" s="187"/>
      <c r="E2" s="187"/>
      <c r="F2" s="187"/>
      <c r="G2" s="187"/>
      <c r="H2" s="187"/>
    </row>
    <row r="3" spans="1:8" ht="15.75" customHeight="1" x14ac:dyDescent="0.25">
      <c r="A3" s="188" t="s">
        <v>52</v>
      </c>
      <c r="B3" s="188"/>
      <c r="C3" s="188"/>
      <c r="D3" s="188"/>
      <c r="E3" s="188"/>
      <c r="F3" s="188"/>
      <c r="G3" s="188"/>
      <c r="H3" s="188"/>
    </row>
    <row r="4" spans="1:8" ht="15.75" x14ac:dyDescent="0.25">
      <c r="A4" s="187" t="s">
        <v>50</v>
      </c>
      <c r="B4" s="187"/>
      <c r="C4" s="187"/>
      <c r="D4" s="187"/>
      <c r="E4" s="187"/>
      <c r="F4" s="187"/>
      <c r="G4" s="187"/>
      <c r="H4" s="187"/>
    </row>
    <row r="5" spans="1:8" ht="15.75" x14ac:dyDescent="0.25">
      <c r="A5" s="187" t="s">
        <v>63</v>
      </c>
      <c r="B5" s="187"/>
      <c r="C5" s="187"/>
      <c r="D5" s="187"/>
      <c r="E5" s="187"/>
      <c r="F5" s="187"/>
      <c r="G5" s="187"/>
      <c r="H5" s="187"/>
    </row>
    <row r="6" spans="1:8" ht="15.75" x14ac:dyDescent="0.25">
      <c r="A6" s="187" t="s">
        <v>64</v>
      </c>
      <c r="B6" s="187"/>
      <c r="C6" s="187"/>
      <c r="D6" s="187"/>
      <c r="E6" s="187"/>
      <c r="F6" s="187"/>
      <c r="G6" s="187"/>
      <c r="H6" s="187"/>
    </row>
    <row r="7" spans="1:8" ht="15.75" x14ac:dyDescent="0.25">
      <c r="A7" s="187" t="s">
        <v>97</v>
      </c>
      <c r="B7" s="187"/>
      <c r="C7" s="187"/>
      <c r="D7" s="187"/>
      <c r="E7" s="187"/>
      <c r="F7" s="187"/>
      <c r="G7" s="187"/>
      <c r="H7" s="187"/>
    </row>
    <row r="8" spans="1:8" ht="15.75" x14ac:dyDescent="0.25">
      <c r="A8" s="187" t="s">
        <v>67</v>
      </c>
      <c r="B8" s="187"/>
      <c r="C8" s="187"/>
      <c r="D8" s="187"/>
      <c r="E8" s="187"/>
      <c r="F8" s="187"/>
      <c r="G8" s="187"/>
      <c r="H8" s="187"/>
    </row>
    <row r="10" spans="1:8" ht="21.75" thickBot="1" x14ac:dyDescent="0.4">
      <c r="A10" s="186" t="s">
        <v>46</v>
      </c>
      <c r="B10" s="186"/>
      <c r="C10" s="186"/>
      <c r="D10" s="186"/>
      <c r="E10" s="186"/>
      <c r="F10" s="186"/>
      <c r="G10" s="186"/>
      <c r="H10" s="186"/>
    </row>
    <row r="11" spans="1:8" ht="46.5" customHeight="1" x14ac:dyDescent="0.25">
      <c r="A11" s="14" t="s">
        <v>21</v>
      </c>
      <c r="B11" s="15" t="s">
        <v>25</v>
      </c>
      <c r="C11" s="12" t="s">
        <v>41</v>
      </c>
      <c r="D11" s="12" t="s">
        <v>42</v>
      </c>
      <c r="E11" s="12" t="s">
        <v>43</v>
      </c>
      <c r="F11" s="12" t="s">
        <v>35</v>
      </c>
      <c r="G11" s="12" t="s">
        <v>20</v>
      </c>
      <c r="H11" s="13" t="s">
        <v>19</v>
      </c>
    </row>
    <row r="12" spans="1:8" s="16" customFormat="1" ht="113.25" customHeight="1" x14ac:dyDescent="0.25">
      <c r="A12" s="312" t="s">
        <v>55</v>
      </c>
      <c r="B12" s="313"/>
      <c r="C12" s="313"/>
      <c r="D12" s="313"/>
      <c r="E12" s="313"/>
      <c r="F12" s="313"/>
      <c r="G12" s="313"/>
      <c r="H12" s="314"/>
    </row>
  </sheetData>
  <mergeCells count="10">
    <mergeCell ref="A12:H12"/>
    <mergeCell ref="A8:H8"/>
    <mergeCell ref="A10:H10"/>
    <mergeCell ref="A1:H1"/>
    <mergeCell ref="A2:H2"/>
    <mergeCell ref="A3:H3"/>
    <mergeCell ref="A4:H4"/>
    <mergeCell ref="A5:H5"/>
    <mergeCell ref="A6:H6"/>
    <mergeCell ref="A7:H7"/>
  </mergeCells>
  <printOptions horizontalCentered="1"/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E17" sqref="E17"/>
    </sheetView>
  </sheetViews>
  <sheetFormatPr baseColWidth="10" defaultRowHeight="15" x14ac:dyDescent="0.25"/>
  <cols>
    <col min="1" max="1" width="14.42578125" customWidth="1"/>
    <col min="2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87" t="s">
        <v>49</v>
      </c>
      <c r="B1" s="187"/>
      <c r="C1" s="187"/>
      <c r="D1" s="187"/>
      <c r="E1" s="187"/>
      <c r="F1" s="187"/>
      <c r="G1" s="187"/>
      <c r="H1" s="187"/>
    </row>
    <row r="2" spans="1:8" ht="19.5" customHeight="1" x14ac:dyDescent="0.25">
      <c r="A2" s="187" t="s">
        <v>51</v>
      </c>
      <c r="B2" s="187"/>
      <c r="C2" s="187"/>
      <c r="D2" s="187"/>
      <c r="E2" s="187"/>
      <c r="F2" s="187"/>
      <c r="G2" s="187"/>
      <c r="H2" s="187"/>
    </row>
    <row r="3" spans="1:8" ht="17.25" customHeight="1" x14ac:dyDescent="0.25">
      <c r="A3" s="188" t="s">
        <v>52</v>
      </c>
      <c r="B3" s="188"/>
      <c r="C3" s="188"/>
      <c r="D3" s="188"/>
      <c r="E3" s="188"/>
      <c r="F3" s="188"/>
      <c r="G3" s="188"/>
      <c r="H3" s="188"/>
    </row>
    <row r="4" spans="1:8" ht="15.75" x14ac:dyDescent="0.25">
      <c r="A4" s="187" t="s">
        <v>50</v>
      </c>
      <c r="B4" s="187"/>
      <c r="C4" s="187"/>
      <c r="D4" s="187"/>
      <c r="E4" s="187"/>
      <c r="F4" s="187"/>
      <c r="G4" s="187"/>
      <c r="H4" s="187"/>
    </row>
    <row r="5" spans="1:8" ht="18.75" customHeight="1" x14ac:dyDescent="0.25">
      <c r="A5" s="187" t="s">
        <v>63</v>
      </c>
      <c r="B5" s="187"/>
      <c r="C5" s="187"/>
      <c r="D5" s="187"/>
      <c r="E5" s="187"/>
      <c r="F5" s="187"/>
      <c r="G5" s="187"/>
      <c r="H5" s="187"/>
    </row>
    <row r="6" spans="1:8" ht="18.75" customHeight="1" x14ac:dyDescent="0.25">
      <c r="A6" s="187" t="s">
        <v>64</v>
      </c>
      <c r="B6" s="187"/>
      <c r="C6" s="187"/>
      <c r="D6" s="187"/>
      <c r="E6" s="187"/>
      <c r="F6" s="187"/>
      <c r="G6" s="187"/>
      <c r="H6" s="187"/>
    </row>
    <row r="7" spans="1:8" ht="17.25" customHeight="1" x14ac:dyDescent="0.25">
      <c r="A7" s="187" t="s">
        <v>97</v>
      </c>
      <c r="B7" s="187"/>
      <c r="C7" s="187"/>
      <c r="D7" s="187"/>
      <c r="E7" s="187"/>
      <c r="F7" s="187"/>
      <c r="G7" s="187"/>
      <c r="H7" s="187"/>
    </row>
    <row r="8" spans="1:8" ht="19.5" customHeight="1" x14ac:dyDescent="0.25">
      <c r="A8" s="187" t="s">
        <v>67</v>
      </c>
      <c r="B8" s="187"/>
      <c r="C8" s="187"/>
      <c r="D8" s="187"/>
      <c r="E8" s="187"/>
      <c r="F8" s="187"/>
      <c r="G8" s="187"/>
      <c r="H8" s="187"/>
    </row>
    <row r="10" spans="1:8" ht="21.75" thickBot="1" x14ac:dyDescent="0.4">
      <c r="A10" s="318" t="s">
        <v>48</v>
      </c>
      <c r="B10" s="318"/>
      <c r="C10" s="318"/>
      <c r="D10" s="318"/>
      <c r="E10" s="318"/>
      <c r="F10" s="318"/>
      <c r="G10" s="318"/>
      <c r="H10" s="318"/>
    </row>
    <row r="11" spans="1:8" ht="26.25" thickBot="1" x14ac:dyDescent="0.3">
      <c r="A11" s="18" t="s">
        <v>33</v>
      </c>
      <c r="B11" s="19" t="s">
        <v>38</v>
      </c>
      <c r="C11" s="12" t="s">
        <v>34</v>
      </c>
      <c r="D11" s="12" t="s">
        <v>37</v>
      </c>
      <c r="E11" s="12" t="s">
        <v>35</v>
      </c>
      <c r="F11" s="12" t="s">
        <v>36</v>
      </c>
      <c r="G11" s="12" t="s">
        <v>19</v>
      </c>
      <c r="H11" s="20" t="s">
        <v>26</v>
      </c>
    </row>
    <row r="12" spans="1:8" ht="84.75" customHeight="1" x14ac:dyDescent="0.25">
      <c r="A12" s="98">
        <v>19904762</v>
      </c>
      <c r="B12" s="99" t="s">
        <v>148</v>
      </c>
      <c r="C12" s="100">
        <v>45113</v>
      </c>
      <c r="D12" s="101" t="s">
        <v>149</v>
      </c>
      <c r="E12" s="102" t="s">
        <v>150</v>
      </c>
      <c r="F12" s="103">
        <v>11903000</v>
      </c>
      <c r="G12" s="99" t="s">
        <v>151</v>
      </c>
      <c r="H12" s="100">
        <v>45167</v>
      </c>
    </row>
    <row r="13" spans="1:8" x14ac:dyDescent="0.25">
      <c r="A13" s="7"/>
      <c r="B13" s="9"/>
      <c r="C13" s="3"/>
      <c r="D13" s="3"/>
      <c r="E13" s="3"/>
      <c r="F13" s="11"/>
      <c r="G13" s="3"/>
      <c r="H13" s="3"/>
    </row>
    <row r="14" spans="1:8" x14ac:dyDescent="0.25">
      <c r="A14" s="7"/>
      <c r="B14" s="9"/>
      <c r="C14" s="3"/>
      <c r="D14" s="3"/>
      <c r="E14" s="3"/>
      <c r="F14" s="11"/>
      <c r="G14" s="3"/>
      <c r="H14" s="3"/>
    </row>
    <row r="15" spans="1:8" x14ac:dyDescent="0.25">
      <c r="A15" s="7"/>
      <c r="B15" s="9"/>
      <c r="C15" s="3"/>
      <c r="D15" s="3"/>
      <c r="E15" s="3"/>
      <c r="F15" s="11"/>
      <c r="G15" s="3"/>
      <c r="H15" s="3"/>
    </row>
    <row r="16" spans="1:8" x14ac:dyDescent="0.25">
      <c r="A16" s="7"/>
      <c r="B16" s="9"/>
      <c r="C16" s="3"/>
      <c r="D16" s="3"/>
      <c r="E16" s="3"/>
      <c r="F16" s="11"/>
      <c r="G16" s="3"/>
      <c r="H16" s="3"/>
    </row>
    <row r="17" spans="1:8" x14ac:dyDescent="0.25">
      <c r="A17" s="7"/>
      <c r="B17" s="9"/>
      <c r="C17" s="3"/>
      <c r="D17" s="3"/>
      <c r="E17" s="3"/>
      <c r="F17" s="11"/>
      <c r="G17" s="3"/>
      <c r="H17" s="3"/>
    </row>
    <row r="19" spans="1:8" x14ac:dyDescent="0.25">
      <c r="A19" t="s">
        <v>39</v>
      </c>
    </row>
    <row r="20" spans="1:8" x14ac:dyDescent="0.25">
      <c r="A20" t="s">
        <v>40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activeCell="J7" sqref="J7"/>
    </sheetView>
  </sheetViews>
  <sheetFormatPr baseColWidth="10" defaultRowHeight="15" x14ac:dyDescent="0.25"/>
  <cols>
    <col min="1" max="1" width="11.7109375" customWidth="1"/>
    <col min="2" max="2" width="36.85546875" customWidth="1"/>
    <col min="3" max="3" width="12.7109375" customWidth="1"/>
    <col min="4" max="4" width="13.42578125" customWidth="1"/>
    <col min="5" max="5" width="14.28515625" customWidth="1"/>
    <col min="6" max="6" width="42" customWidth="1"/>
    <col min="7" max="7" width="12" customWidth="1"/>
  </cols>
  <sheetData>
    <row r="1" spans="1:7" ht="15.75" x14ac:dyDescent="0.25">
      <c r="A1" s="187" t="s">
        <v>49</v>
      </c>
      <c r="B1" s="187"/>
      <c r="C1" s="187"/>
      <c r="D1" s="187"/>
      <c r="E1" s="187"/>
      <c r="F1" s="187"/>
      <c r="G1" s="187"/>
    </row>
    <row r="2" spans="1:7" ht="15.75" x14ac:dyDescent="0.25">
      <c r="A2" s="187" t="s">
        <v>51</v>
      </c>
      <c r="B2" s="187"/>
      <c r="C2" s="187"/>
      <c r="D2" s="187"/>
      <c r="E2" s="187"/>
      <c r="F2" s="187"/>
      <c r="G2" s="187"/>
    </row>
    <row r="3" spans="1:7" ht="15.75" customHeight="1" x14ac:dyDescent="0.25">
      <c r="A3" s="188" t="s">
        <v>52</v>
      </c>
      <c r="B3" s="188"/>
      <c r="C3" s="188"/>
      <c r="D3" s="188"/>
      <c r="E3" s="188"/>
      <c r="F3" s="188"/>
      <c r="G3" s="188"/>
    </row>
    <row r="4" spans="1:7" ht="15.75" x14ac:dyDescent="0.25">
      <c r="A4" s="187" t="s">
        <v>50</v>
      </c>
      <c r="B4" s="187"/>
      <c r="C4" s="187"/>
      <c r="D4" s="187"/>
      <c r="E4" s="187"/>
      <c r="F4" s="187"/>
      <c r="G4" s="187"/>
    </row>
    <row r="5" spans="1:7" ht="15.75" x14ac:dyDescent="0.25">
      <c r="A5" s="187" t="s">
        <v>63</v>
      </c>
      <c r="B5" s="187"/>
      <c r="C5" s="187"/>
      <c r="D5" s="187"/>
      <c r="E5" s="187"/>
      <c r="F5" s="187"/>
      <c r="G5" s="187"/>
    </row>
    <row r="6" spans="1:7" ht="15.75" x14ac:dyDescent="0.25">
      <c r="A6" s="187" t="s">
        <v>64</v>
      </c>
      <c r="B6" s="187"/>
      <c r="C6" s="187"/>
      <c r="D6" s="187"/>
      <c r="E6" s="187"/>
      <c r="F6" s="187"/>
      <c r="G6" s="187"/>
    </row>
    <row r="7" spans="1:7" ht="15.75" x14ac:dyDescent="0.25">
      <c r="A7" s="187" t="s">
        <v>97</v>
      </c>
      <c r="B7" s="187"/>
      <c r="C7" s="187"/>
      <c r="D7" s="187"/>
      <c r="E7" s="187"/>
      <c r="F7" s="187"/>
      <c r="G7" s="187"/>
    </row>
    <row r="8" spans="1:7" ht="15.75" x14ac:dyDescent="0.25">
      <c r="A8" s="187" t="s">
        <v>67</v>
      </c>
      <c r="B8" s="187"/>
      <c r="C8" s="187"/>
      <c r="D8" s="187"/>
      <c r="E8" s="187"/>
      <c r="F8" s="187"/>
      <c r="G8" s="187"/>
    </row>
    <row r="9" spans="1:7" ht="15.75" x14ac:dyDescent="0.25">
      <c r="A9" s="10"/>
      <c r="B9" s="10"/>
      <c r="C9" s="10"/>
      <c r="D9" s="10"/>
      <c r="E9" s="10"/>
      <c r="F9" s="10"/>
      <c r="G9" s="10"/>
    </row>
    <row r="10" spans="1:7" ht="21" x14ac:dyDescent="0.35">
      <c r="A10" s="318" t="s">
        <v>47</v>
      </c>
      <c r="B10" s="318"/>
      <c r="C10" s="318"/>
      <c r="D10" s="318"/>
      <c r="E10" s="318"/>
      <c r="F10" s="318"/>
      <c r="G10" s="318"/>
    </row>
    <row r="11" spans="1:7" ht="30" x14ac:dyDescent="0.25">
      <c r="A11" s="21" t="s">
        <v>27</v>
      </c>
      <c r="B11" s="21" t="s">
        <v>32</v>
      </c>
      <c r="C11" s="21" t="s">
        <v>31</v>
      </c>
      <c r="D11" s="21" t="s">
        <v>23</v>
      </c>
      <c r="E11" s="21" t="s">
        <v>28</v>
      </c>
      <c r="F11" s="21" t="s">
        <v>29</v>
      </c>
      <c r="G11" s="21" t="s">
        <v>30</v>
      </c>
    </row>
    <row r="12" spans="1:7" ht="54.75" customHeight="1" x14ac:dyDescent="0.25">
      <c r="A12" s="82">
        <v>45154</v>
      </c>
      <c r="B12" s="105" t="s">
        <v>155</v>
      </c>
      <c r="C12" s="106">
        <v>60</v>
      </c>
      <c r="D12" s="108">
        <v>3.2</v>
      </c>
      <c r="E12" s="107">
        <v>192</v>
      </c>
      <c r="F12" s="112" t="s">
        <v>130</v>
      </c>
      <c r="G12" s="106">
        <v>103484701</v>
      </c>
    </row>
    <row r="13" spans="1:7" ht="51" customHeight="1" x14ac:dyDescent="0.25">
      <c r="A13" s="82">
        <v>45154</v>
      </c>
      <c r="B13" s="105" t="s">
        <v>144</v>
      </c>
      <c r="C13" s="106">
        <v>540</v>
      </c>
      <c r="D13" s="108">
        <v>3.38</v>
      </c>
      <c r="E13" s="107">
        <v>1825.2</v>
      </c>
      <c r="F13" s="112" t="s">
        <v>156</v>
      </c>
      <c r="G13" s="106">
        <v>22339655</v>
      </c>
    </row>
    <row r="14" spans="1:7" ht="53.25" customHeight="1" x14ac:dyDescent="0.25">
      <c r="A14" s="82">
        <v>45154</v>
      </c>
      <c r="B14" s="105" t="s">
        <v>145</v>
      </c>
      <c r="C14" s="106">
        <v>100</v>
      </c>
      <c r="D14" s="108">
        <v>173.4</v>
      </c>
      <c r="E14" s="107">
        <v>17340</v>
      </c>
      <c r="F14" s="112" t="s">
        <v>128</v>
      </c>
      <c r="G14" s="106">
        <v>5974488</v>
      </c>
    </row>
    <row r="15" spans="1:7" ht="36" customHeight="1" x14ac:dyDescent="0.25">
      <c r="A15" s="41">
        <v>45160</v>
      </c>
      <c r="B15" s="43" t="s">
        <v>89</v>
      </c>
      <c r="C15" s="59">
        <v>800</v>
      </c>
      <c r="D15" s="42">
        <v>13</v>
      </c>
      <c r="E15" s="42">
        <v>10400</v>
      </c>
      <c r="F15" s="138" t="s">
        <v>87</v>
      </c>
      <c r="G15" s="59" t="s">
        <v>88</v>
      </c>
    </row>
    <row r="16" spans="1:7" s="104" customFormat="1" ht="51" customHeight="1" x14ac:dyDescent="0.25">
      <c r="A16" s="82">
        <v>45162</v>
      </c>
      <c r="B16" s="105" t="s">
        <v>147</v>
      </c>
      <c r="C16" s="106">
        <v>3960</v>
      </c>
      <c r="D16" s="108">
        <v>0.78</v>
      </c>
      <c r="E16" s="107">
        <v>3088.8</v>
      </c>
      <c r="F16" s="112" t="s">
        <v>146</v>
      </c>
      <c r="G16" s="106">
        <v>4751124</v>
      </c>
    </row>
    <row r="17" spans="1:7" ht="36.75" customHeight="1" x14ac:dyDescent="0.25">
      <c r="A17" s="82">
        <v>45167</v>
      </c>
      <c r="B17" s="105" t="s">
        <v>152</v>
      </c>
      <c r="C17" s="106">
        <v>868</v>
      </c>
      <c r="D17" s="107">
        <v>26.75</v>
      </c>
      <c r="E17" s="107">
        <v>23219</v>
      </c>
      <c r="F17" s="117" t="s">
        <v>138</v>
      </c>
      <c r="G17" s="113">
        <v>27265854</v>
      </c>
    </row>
    <row r="18" spans="1:7" ht="38.25" customHeight="1" x14ac:dyDescent="0.25">
      <c r="A18" s="82">
        <v>45167</v>
      </c>
      <c r="B18" s="105" t="s">
        <v>153</v>
      </c>
      <c r="C18" s="106">
        <v>868</v>
      </c>
      <c r="D18" s="107">
        <v>29</v>
      </c>
      <c r="E18" s="107">
        <v>25172</v>
      </c>
      <c r="F18" s="117" t="s">
        <v>138</v>
      </c>
      <c r="G18" s="113">
        <v>27265854</v>
      </c>
    </row>
    <row r="19" spans="1:7" ht="37.5" customHeight="1" x14ac:dyDescent="0.25">
      <c r="A19" s="82">
        <v>45167</v>
      </c>
      <c r="B19" s="105" t="s">
        <v>154</v>
      </c>
      <c r="C19" s="106">
        <v>868</v>
      </c>
      <c r="D19" s="107">
        <v>30</v>
      </c>
      <c r="E19" s="107">
        <v>26040</v>
      </c>
      <c r="F19" s="117" t="s">
        <v>138</v>
      </c>
      <c r="G19" s="113">
        <v>27265854</v>
      </c>
    </row>
    <row r="20" spans="1:7" x14ac:dyDescent="0.25">
      <c r="A20" s="320">
        <v>45167</v>
      </c>
      <c r="B20" s="319" t="s">
        <v>167</v>
      </c>
      <c r="C20" s="319">
        <v>3</v>
      </c>
      <c r="D20" s="324">
        <v>29640</v>
      </c>
      <c r="E20" s="324">
        <v>88920</v>
      </c>
      <c r="F20" s="321" t="s">
        <v>160</v>
      </c>
      <c r="G20" s="319">
        <v>32043260</v>
      </c>
    </row>
    <row r="21" spans="1:7" x14ac:dyDescent="0.25">
      <c r="A21" s="320"/>
      <c r="B21" s="319"/>
      <c r="C21" s="319"/>
      <c r="D21" s="324"/>
      <c r="E21" s="324"/>
      <c r="F21" s="322"/>
      <c r="G21" s="319"/>
    </row>
    <row r="22" spans="1:7" x14ac:dyDescent="0.25">
      <c r="A22" s="320"/>
      <c r="B22" s="319"/>
      <c r="C22" s="319"/>
      <c r="D22" s="324"/>
      <c r="E22" s="324"/>
      <c r="F22" s="323"/>
      <c r="G22" s="319"/>
    </row>
    <row r="23" spans="1:7" ht="26.25" customHeight="1" x14ac:dyDescent="0.25">
      <c r="A23" s="44">
        <v>45167</v>
      </c>
      <c r="B23" s="58" t="s">
        <v>169</v>
      </c>
      <c r="C23" s="59">
        <v>2422</v>
      </c>
      <c r="D23" s="60">
        <v>23.93</v>
      </c>
      <c r="E23" s="84">
        <f>D23*C23</f>
        <v>57958.46</v>
      </c>
      <c r="F23" s="138" t="s">
        <v>100</v>
      </c>
      <c r="G23" s="80">
        <v>37349414</v>
      </c>
    </row>
  </sheetData>
  <mergeCells count="16">
    <mergeCell ref="A8:G8"/>
    <mergeCell ref="A10:G10"/>
    <mergeCell ref="A6:G6"/>
    <mergeCell ref="A7:G7"/>
    <mergeCell ref="A1:G1"/>
    <mergeCell ref="A2:G2"/>
    <mergeCell ref="A3:G3"/>
    <mergeCell ref="A4:G4"/>
    <mergeCell ref="A5:G5"/>
    <mergeCell ref="G20:G22"/>
    <mergeCell ref="A20:A22"/>
    <mergeCell ref="B20:B22"/>
    <mergeCell ref="F20:F22"/>
    <mergeCell ref="C20:C22"/>
    <mergeCell ref="D20:D22"/>
    <mergeCell ref="E20:E22"/>
  </mergeCells>
  <printOptions horizontalCentered="1"/>
  <pageMargins left="0.19685039370078741" right="0.19685039370078741" top="0.39370078740157483" bottom="0.3937007874015748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N10</vt:lpstr>
      <vt:lpstr>N11</vt:lpstr>
      <vt:lpstr>N19</vt:lpstr>
      <vt:lpstr>N20</vt:lpstr>
      <vt:lpstr>N22</vt:lpstr>
      <vt:lpstr>'N22'!Área_de_impresión</vt:lpstr>
      <vt:lpstr>'N11'!Títulos_a_imprimir</vt:lpstr>
      <vt:lpstr>'N22'!Títulos_a_imprimir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HP</cp:lastModifiedBy>
  <cp:lastPrinted>2023-09-08T18:58:31Z</cp:lastPrinted>
  <dcterms:created xsi:type="dcterms:W3CDTF">2017-12-05T18:01:17Z</dcterms:created>
  <dcterms:modified xsi:type="dcterms:W3CDTF">2023-09-08T18:58:38Z</dcterms:modified>
</cp:coreProperties>
</file>