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0" windowWidth="20490" windowHeight="7740" activeTab="6"/>
  </bookViews>
  <sheets>
    <sheet name="Instructivo" sheetId="2" r:id="rId1"/>
    <sheet name="ENE" sheetId="1" r:id="rId2"/>
    <sheet name="FEB" sheetId="7" r:id="rId3"/>
    <sheet name="MAR" sheetId="10" r:id="rId4"/>
    <sheet name="ABR" sheetId="20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20" l="1"/>
  <c r="AD52" i="20"/>
  <c r="AC52" i="20"/>
  <c r="AB52" i="20"/>
  <c r="AA52" i="20"/>
  <c r="Z52" i="20"/>
  <c r="Z53" i="20" s="1"/>
  <c r="Z54" i="20" s="1"/>
  <c r="Y52" i="20"/>
  <c r="X52" i="20"/>
  <c r="W52" i="20"/>
  <c r="V52" i="20"/>
  <c r="V53" i="20" s="1"/>
  <c r="V54" i="20" s="1"/>
  <c r="U52" i="20"/>
  <c r="T52" i="20"/>
  <c r="S52" i="20"/>
  <c r="R52" i="20"/>
  <c r="Q52" i="20"/>
  <c r="P52" i="20"/>
  <c r="O52" i="20"/>
  <c r="N52" i="20"/>
  <c r="N53" i="20" s="1"/>
  <c r="M52" i="20"/>
  <c r="L52" i="20"/>
  <c r="K52" i="20"/>
  <c r="J52" i="20"/>
  <c r="J53" i="20" s="1"/>
  <c r="I52" i="20"/>
  <c r="H52" i="20"/>
  <c r="B31" i="20"/>
  <c r="AD53" i="20" l="1"/>
  <c r="AD54" i="20" s="1"/>
  <c r="R53" i="20"/>
  <c r="H53" i="20"/>
  <c r="H54" i="20" s="1"/>
  <c r="L53" i="20"/>
  <c r="P53" i="20"/>
  <c r="T53" i="20"/>
  <c r="T54" i="20" s="1"/>
  <c r="X53" i="20"/>
  <c r="X54" i="20" s="1"/>
  <c r="AB53" i="20"/>
  <c r="AB54" i="20" s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AD54" i="19"/>
  <c r="AB54" i="19"/>
  <c r="Z54" i="19"/>
  <c r="X54" i="19"/>
  <c r="V54" i="19"/>
  <c r="T54" i="19"/>
  <c r="P54" i="19"/>
  <c r="H54" i="19"/>
  <c r="AD53" i="19"/>
  <c r="AB53" i="19"/>
  <c r="Z53" i="19"/>
  <c r="X53" i="19"/>
  <c r="V53" i="19"/>
  <c r="T53" i="19"/>
  <c r="R53" i="19"/>
  <c r="P53" i="19"/>
  <c r="N53" i="19"/>
  <c r="L53" i="19"/>
  <c r="J53" i="19"/>
  <c r="H53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N31" i="19"/>
  <c r="B31" i="19"/>
  <c r="AD54" i="18"/>
  <c r="AB54" i="18"/>
  <c r="Z54" i="18"/>
  <c r="X54" i="18"/>
  <c r="V54" i="18"/>
  <c r="T54" i="18"/>
  <c r="P54" i="18"/>
  <c r="H54" i="18"/>
  <c r="AD53" i="18"/>
  <c r="AB53" i="18"/>
  <c r="Z53" i="18"/>
  <c r="X53" i="18"/>
  <c r="V53" i="18"/>
  <c r="T53" i="18"/>
  <c r="R53" i="18"/>
  <c r="P53" i="18"/>
  <c r="N53" i="18"/>
  <c r="L53" i="18"/>
  <c r="J53" i="18"/>
  <c r="H53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N31" i="18"/>
  <c r="B31" i="18"/>
  <c r="AD54" i="17"/>
  <c r="AB54" i="17"/>
  <c r="Z54" i="17"/>
  <c r="X54" i="17"/>
  <c r="V54" i="17"/>
  <c r="T54" i="17"/>
  <c r="P54" i="17"/>
  <c r="H54" i="17"/>
  <c r="AD53" i="17"/>
  <c r="AB53" i="17"/>
  <c r="Z53" i="17"/>
  <c r="X53" i="17"/>
  <c r="V53" i="17"/>
  <c r="T53" i="17"/>
  <c r="R53" i="17"/>
  <c r="P53" i="17"/>
  <c r="N53" i="17"/>
  <c r="L53" i="17"/>
  <c r="J53" i="17"/>
  <c r="H53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N31" i="17"/>
  <c r="B31" i="17"/>
  <c r="AD54" i="16"/>
  <c r="AB54" i="16"/>
  <c r="Z54" i="16"/>
  <c r="X54" i="16"/>
  <c r="V54" i="16"/>
  <c r="T54" i="16"/>
  <c r="P54" i="16"/>
  <c r="H54" i="16"/>
  <c r="AD53" i="16"/>
  <c r="AB53" i="16"/>
  <c r="Z53" i="16"/>
  <c r="X53" i="16"/>
  <c r="V53" i="16"/>
  <c r="T53" i="16"/>
  <c r="R53" i="16"/>
  <c r="P53" i="16"/>
  <c r="N53" i="16"/>
  <c r="L53" i="16"/>
  <c r="J53" i="16"/>
  <c r="H53" i="16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N31" i="16"/>
  <c r="B31" i="16"/>
  <c r="AD54" i="15"/>
  <c r="AB54" i="15"/>
  <c r="Z54" i="15"/>
  <c r="X54" i="15"/>
  <c r="V54" i="15"/>
  <c r="T54" i="15"/>
  <c r="P54" i="15"/>
  <c r="H54" i="15"/>
  <c r="AD53" i="15"/>
  <c r="AB53" i="15"/>
  <c r="Z53" i="15"/>
  <c r="X53" i="15"/>
  <c r="V53" i="15"/>
  <c r="T53" i="15"/>
  <c r="R53" i="15"/>
  <c r="P53" i="15"/>
  <c r="N53" i="15"/>
  <c r="L53" i="15"/>
  <c r="J53" i="15"/>
  <c r="H53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N31" i="15"/>
  <c r="B31" i="15"/>
  <c r="AD54" i="14"/>
  <c r="AB54" i="14"/>
  <c r="Z54" i="14"/>
  <c r="X54" i="14"/>
  <c r="V54" i="14"/>
  <c r="T54" i="14"/>
  <c r="P54" i="14"/>
  <c r="H54" i="14"/>
  <c r="AD53" i="14"/>
  <c r="AB53" i="14"/>
  <c r="Z53" i="14"/>
  <c r="X53" i="14"/>
  <c r="V53" i="14"/>
  <c r="T53" i="14"/>
  <c r="R53" i="14"/>
  <c r="P53" i="14"/>
  <c r="N53" i="14"/>
  <c r="L53" i="14"/>
  <c r="J53" i="14"/>
  <c r="H53" i="14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N31" i="14"/>
  <c r="B31" i="14"/>
  <c r="Z54" i="13"/>
  <c r="Z53" i="13"/>
  <c r="AE52" i="13"/>
  <c r="AD52" i="13"/>
  <c r="AC52" i="13"/>
  <c r="AB53" i="13" s="1"/>
  <c r="AB54" i="13" s="1"/>
  <c r="AB52" i="13"/>
  <c r="AA52" i="13"/>
  <c r="Z52" i="13"/>
  <c r="Y52" i="13"/>
  <c r="X52" i="13"/>
  <c r="X53" i="13" s="1"/>
  <c r="X54" i="13" s="1"/>
  <c r="W52" i="13"/>
  <c r="V52" i="13"/>
  <c r="U52" i="13"/>
  <c r="T52" i="13"/>
  <c r="S52" i="13"/>
  <c r="R52" i="13"/>
  <c r="Q52" i="13"/>
  <c r="P52" i="13"/>
  <c r="P53" i="13" s="1"/>
  <c r="O52" i="13"/>
  <c r="N52" i="13"/>
  <c r="N53" i="13" s="1"/>
  <c r="M52" i="13"/>
  <c r="L52" i="13"/>
  <c r="L53" i="13" s="1"/>
  <c r="K52" i="13"/>
  <c r="J52" i="13"/>
  <c r="J53" i="13" s="1"/>
  <c r="I52" i="13"/>
  <c r="H52" i="13"/>
  <c r="H53" i="13" s="1"/>
  <c r="B31" i="13"/>
  <c r="AE52" i="12"/>
  <c r="AD52" i="12"/>
  <c r="AC52" i="12"/>
  <c r="AB52" i="12"/>
  <c r="AA52" i="12"/>
  <c r="Z52" i="12"/>
  <c r="Z53" i="12" s="1"/>
  <c r="Z54" i="12" s="1"/>
  <c r="Y52" i="12"/>
  <c r="X52" i="12"/>
  <c r="W52" i="12"/>
  <c r="V52" i="12"/>
  <c r="V53" i="12" s="1"/>
  <c r="V54" i="12" s="1"/>
  <c r="U52" i="12"/>
  <c r="T52" i="12"/>
  <c r="S52" i="12"/>
  <c r="R52" i="12"/>
  <c r="Q52" i="12"/>
  <c r="P52" i="12"/>
  <c r="O52" i="12"/>
  <c r="N52" i="12"/>
  <c r="N53" i="12" s="1"/>
  <c r="M52" i="12"/>
  <c r="L52" i="12"/>
  <c r="K52" i="12"/>
  <c r="J52" i="12"/>
  <c r="J53" i="12" s="1"/>
  <c r="I52" i="12"/>
  <c r="H52" i="12"/>
  <c r="B31" i="12"/>
  <c r="AE52" i="10"/>
  <c r="AD52" i="10"/>
  <c r="AC52" i="10"/>
  <c r="AB52" i="10"/>
  <c r="AA52" i="10"/>
  <c r="Z52" i="10"/>
  <c r="Y52" i="10"/>
  <c r="X52" i="10"/>
  <c r="X53" i="10" s="1"/>
  <c r="X54" i="10" s="1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H53" i="10" s="1"/>
  <c r="B31" i="10"/>
  <c r="AD54" i="7"/>
  <c r="AB54" i="7"/>
  <c r="Z54" i="7"/>
  <c r="X54" i="7"/>
  <c r="V54" i="7"/>
  <c r="T54" i="7"/>
  <c r="P54" i="7"/>
  <c r="H54" i="7"/>
  <c r="AD53" i="7"/>
  <c r="AB53" i="7"/>
  <c r="Z53" i="7"/>
  <c r="X53" i="7"/>
  <c r="V53" i="7"/>
  <c r="T53" i="7"/>
  <c r="R53" i="7"/>
  <c r="P53" i="7"/>
  <c r="N53" i="7"/>
  <c r="L53" i="7"/>
  <c r="J53" i="7"/>
  <c r="H53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N31" i="7"/>
  <c r="B31" i="7"/>
  <c r="AD54" i="1"/>
  <c r="AB54" i="1"/>
  <c r="Z54" i="1"/>
  <c r="X54" i="1"/>
  <c r="V54" i="1"/>
  <c r="T54" i="1"/>
  <c r="P54" i="1"/>
  <c r="H54" i="1"/>
  <c r="AD53" i="1"/>
  <c r="AB53" i="1"/>
  <c r="Z53" i="1"/>
  <c r="X53" i="1"/>
  <c r="V53" i="1"/>
  <c r="T53" i="1"/>
  <c r="R53" i="1"/>
  <c r="P53" i="1"/>
  <c r="N53" i="1"/>
  <c r="L53" i="1"/>
  <c r="J53" i="1"/>
  <c r="H53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N31" i="1"/>
  <c r="B31" i="1"/>
  <c r="V53" i="13" l="1"/>
  <c r="V54" i="13" s="1"/>
  <c r="T53" i="13"/>
  <c r="T54" i="13" s="1"/>
  <c r="AD53" i="13"/>
  <c r="AD54" i="13" s="1"/>
  <c r="R53" i="13"/>
  <c r="P54" i="13" s="1"/>
  <c r="H54" i="13"/>
  <c r="H53" i="12"/>
  <c r="R53" i="12"/>
  <c r="P53" i="12"/>
  <c r="AD53" i="12"/>
  <c r="AD54" i="12" s="1"/>
  <c r="X53" i="12"/>
  <c r="X54" i="12" s="1"/>
  <c r="L53" i="12"/>
  <c r="H54" i="12" s="1"/>
  <c r="T53" i="12"/>
  <c r="T54" i="12" s="1"/>
  <c r="AB53" i="12"/>
  <c r="AB54" i="12" s="1"/>
  <c r="P54" i="20"/>
  <c r="N31" i="20" s="1"/>
  <c r="L53" i="10"/>
  <c r="T53" i="10"/>
  <c r="T54" i="10" s="1"/>
  <c r="J53" i="10"/>
  <c r="N53" i="10"/>
  <c r="V53" i="10"/>
  <c r="V54" i="10" s="1"/>
  <c r="Z53" i="10"/>
  <c r="Z54" i="10" s="1"/>
  <c r="AB53" i="10"/>
  <c r="AB54" i="10" s="1"/>
  <c r="AD53" i="10"/>
  <c r="AD54" i="10" s="1"/>
  <c r="P53" i="10"/>
  <c r="R53" i="10"/>
  <c r="P54" i="10" s="1"/>
  <c r="H54" i="10"/>
  <c r="N31" i="13" l="1"/>
  <c r="P54" i="12"/>
  <c r="N31" i="12"/>
  <c r="N31" i="10"/>
</calcChain>
</file>

<file path=xl/sharedStrings.xml><?xml version="1.0" encoding="utf-8"?>
<sst xmlns="http://schemas.openxmlformats.org/spreadsheetml/2006/main" count="1599" uniqueCount="438">
  <si>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</si>
  <si>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</si>
  <si>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</si>
  <si>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</si>
  <si>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</si>
  <si>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</si>
  <si>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</si>
  <si>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</si>
  <si>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</si>
  <si>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</si>
  <si>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</si>
  <si>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</si>
  <si>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</si>
  <si>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</si>
  <si>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</si>
  <si>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</si>
  <si>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</si>
  <si>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</si>
  <si>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</si>
  <si>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</si>
  <si>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</si>
  <si>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</si>
  <si>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</si>
  <si>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</si>
  <si>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</si>
  <si>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</si>
  <si>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</si>
  <si>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</si>
  <si>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</si>
  <si>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</si>
  <si>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</si>
  <si>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</si>
  <si>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</si>
  <si>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</si>
  <si>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</si>
  <si>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</si>
  <si>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</si>
  <si>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</si>
  <si>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</si>
  <si>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</si>
  <si>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</si>
  <si>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</si>
  <si>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</si>
  <si>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</si>
  <si>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</si>
  <si>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</si>
  <si>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</si>
  <si>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</si>
  <si>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</si>
  <si>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</si>
  <si>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</si>
  <si>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</si>
  <si>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</si>
  <si>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</si>
  <si>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</si>
  <si>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</si>
  <si>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</si>
  <si>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</si>
  <si>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</si>
  <si>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</si>
  <si>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</si>
  <si>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</si>
  <si>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</si>
  <si>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</si>
  <si>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</si>
  <si>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</si>
  <si>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</si>
  <si>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</si>
  <si>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</si>
  <si>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</si>
  <si>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</si>
  <si>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</si>
  <si>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</si>
  <si>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</si>
  <si>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</si>
  <si>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</si>
  <si>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</si>
  <si>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</si>
  <si>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</si>
  <si>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</si>
  <si>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</si>
  <si>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</si>
  <si>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</si>
  <si>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</si>
  <si>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</si>
  <si>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</si>
  <si>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</si>
  <si>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</si>
  <si>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</si>
  <si>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</si>
  <si>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</si>
  <si>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</si>
  <si>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</si>
  <si>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</si>
  <si>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</si>
  <si>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</si>
  <si>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</si>
  <si>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</si>
  <si>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</si>
  <si>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</si>
  <si>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</si>
  <si>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</si>
  <si>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</si>
  <si>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</si>
  <si>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</si>
  <si>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</si>
  <si>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</si>
  <si>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</si>
  <si>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</si>
  <si>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</si>
  <si>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</si>
  <si>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</si>
  <si>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</si>
  <si>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</si>
  <si>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</si>
  <si>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</si>
  <si>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</si>
  <si>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</si>
  <si>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</si>
  <si>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</si>
  <si>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</si>
  <si>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</si>
  <si>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</si>
  <si>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</si>
  <si>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</si>
  <si>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</si>
  <si>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</si>
  <si>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</si>
  <si>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</si>
  <si>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</si>
  <si>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</si>
  <si>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</si>
  <si>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</si>
  <si>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</si>
  <si>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</si>
  <si>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</si>
  <si>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</si>
  <si>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</si>
  <si>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</si>
  <si>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</si>
  <si>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</si>
  <si>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</si>
  <si>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</si>
  <si>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</si>
  <si>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</si>
  <si>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</si>
  <si>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</si>
  <si>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</si>
  <si>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</si>
  <si>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</si>
  <si>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</si>
  <si>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</si>
  <si>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</si>
  <si>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</si>
  <si>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</si>
  <si>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</si>
  <si>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</si>
  <si>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</si>
  <si>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</si>
  <si>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</si>
  <si>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</si>
  <si>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</si>
  <si>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</si>
  <si>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</si>
  <si>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</si>
  <si>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</si>
  <si>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</si>
  <si>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</si>
  <si>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</si>
  <si>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</si>
  <si>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</si>
  <si>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</si>
  <si>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</si>
  <si>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</si>
  <si>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</si>
  <si>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</si>
  <si>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</si>
  <si>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</si>
  <si>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</si>
  <si>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</si>
  <si>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</si>
  <si>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</si>
  <si>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</si>
  <si>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</si>
  <si>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</si>
  <si>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</si>
  <si>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</si>
  <si>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</si>
  <si>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</si>
  <si>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</si>
  <si>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</si>
  <si>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</si>
  <si>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</si>
  <si>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</si>
  <si>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</si>
  <si>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</si>
  <si>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</si>
  <si>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</si>
  <si>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</si>
  <si>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</si>
  <si>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</si>
  <si>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</si>
  <si>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</si>
  <si>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</si>
  <si>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</si>
  <si>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</si>
  <si>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</si>
  <si>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</si>
  <si>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</si>
  <si>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</si>
  <si>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</si>
  <si>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</si>
  <si>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</si>
  <si>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</si>
  <si>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</si>
  <si>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</si>
  <si>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</si>
  <si>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</si>
  <si>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</si>
  <si>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</si>
  <si>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</si>
  <si>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</si>
  <si>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</si>
  <si>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</si>
  <si>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</si>
  <si>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</si>
  <si>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</si>
  <si>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</si>
  <si>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</si>
  <si>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</si>
  <si>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</si>
  <si>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</si>
  <si>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</si>
  <si>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</si>
  <si>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</si>
  <si>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</si>
  <si>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</si>
  <si>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</si>
  <si>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</si>
  <si>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</si>
  <si>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</si>
  <si>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</si>
  <si>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</si>
  <si>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</si>
  <si>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</si>
  <si>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</si>
  <si>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</si>
  <si>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</si>
  <si>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</si>
  <si>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</si>
  <si>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</si>
  <si>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</si>
  <si>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</si>
  <si>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</si>
  <si>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</si>
  <si>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</si>
  <si>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</si>
  <si>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</si>
  <si>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</si>
  <si>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</si>
  <si>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</si>
  <si>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</si>
  <si>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</si>
  <si>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</si>
  <si>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</si>
  <si>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</si>
  <si>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</si>
  <si>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</si>
  <si>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</si>
  <si>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</si>
  <si>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</si>
  <si>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</si>
  <si>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</si>
  <si>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</si>
  <si>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</si>
  <si>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</si>
  <si>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</si>
  <si>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</si>
  <si>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</si>
  <si>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</si>
  <si>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</si>
  <si>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</si>
  <si>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</si>
  <si>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</si>
  <si>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</si>
  <si>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</si>
  <si>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</si>
  <si>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</si>
  <si>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</si>
  <si>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</si>
  <si>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</si>
  <si>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</si>
  <si>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</si>
  <si>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</si>
  <si>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</si>
  <si>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</si>
  <si>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</si>
  <si>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</si>
  <si>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</si>
  <si>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</si>
  <si>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</si>
  <si>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</si>
  <si>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</si>
  <si>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</si>
  <si>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</si>
  <si>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</si>
  <si>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</si>
  <si>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</si>
  <si>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</si>
  <si>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</si>
  <si>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</si>
  <si>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</si>
  <si>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</si>
  <si>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</si>
  <si>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</si>
  <si>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</si>
  <si>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</si>
  <si>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</si>
  <si>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</si>
  <si>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</si>
  <si>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</si>
  <si>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</si>
  <si>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</si>
  <si>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</si>
  <si>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</si>
  <si>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</si>
  <si>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</si>
  <si>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</si>
  <si>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</si>
  <si>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</si>
  <si>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</si>
  <si>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</si>
  <si>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</si>
  <si>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</si>
  <si>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</si>
  <si>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</si>
  <si>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</si>
  <si>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</si>
  <si>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</si>
  <si>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</si>
  <si>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</si>
  <si>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</si>
  <si>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</si>
  <si>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</si>
  <si>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</si>
  <si>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</si>
  <si>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</si>
  <si>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</si>
  <si>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</si>
  <si>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</si>
  <si>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</si>
  <si>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</si>
  <si>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</si>
  <si>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</si>
  <si>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</si>
  <si>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</si>
  <si>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</si>
  <si>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</si>
  <si>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</si>
  <si>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</si>
  <si>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</si>
  <si>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</si>
  <si>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</si>
  <si>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</si>
  <si>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</si>
  <si>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</si>
  <si>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</si>
  <si>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</si>
  <si>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</si>
  <si>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</si>
  <si>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</si>
  <si>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</si>
  <si>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</si>
  <si>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</si>
  <si>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</si>
  <si>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</si>
  <si>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</si>
  <si>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</si>
  <si>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</si>
  <si>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</si>
  <si>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</si>
  <si>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</si>
  <si>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</si>
  <si>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</si>
  <si>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</si>
  <si>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</si>
  <si>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</si>
  <si>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</si>
  <si>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</si>
  <si>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</si>
  <si>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</si>
  <si>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</si>
  <si>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</si>
  <si>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</si>
  <si>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</si>
  <si>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</si>
  <si>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</si>
  <si>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</si>
  <si>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</si>
  <si>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</si>
  <si>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</si>
  <si>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</si>
  <si>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</si>
  <si>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</si>
  <si>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</si>
  <si>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</si>
  <si>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</si>
  <si>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</si>
  <si>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</si>
  <si>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</si>
  <si>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</si>
  <si>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</si>
  <si>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</si>
  <si>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</si>
  <si>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</si>
  <si>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</si>
  <si>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</si>
  <si>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</si>
  <si>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</si>
  <si>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</si>
  <si>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</si>
  <si>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</si>
  <si>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</si>
  <si>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</si>
  <si>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</si>
  <si>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</si>
  <si>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>Actividades realizadas durante el mes de Diciembre 2021</t>
  </si>
  <si>
    <t xml:space="preserve"> </t>
  </si>
  <si>
    <t>Acividades realizadas durante el mes de Marzo 2022</t>
  </si>
  <si>
    <t>Acividades realizadas durante el mes de Abril 2022</t>
  </si>
  <si>
    <t>Personas capacitadas e informadas sobre los procesos de las políticas de género y GEM</t>
  </si>
  <si>
    <t>Actividades realizadas durante el mes de Mayo 2022</t>
  </si>
  <si>
    <t>Taller "Violencia en el Noviazgo"</t>
  </si>
  <si>
    <t>Taller "Derechos de la Población LGBTIQ+"</t>
  </si>
  <si>
    <t>Jornada Preventiva del Cáncer de Cérvix</t>
  </si>
  <si>
    <t>Taller "Ley del Femicidio"</t>
  </si>
  <si>
    <t>Actividades realizadas durante el mes de Junio 2022</t>
  </si>
  <si>
    <t>Personas atendidas bajo la perspectiva de los ejes de las políticas de género y 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</si>
</sst>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9857920"/>
        <c:axId val="120198272"/>
      </c:barChart>
      <c:catAx>
        <c:axId val="119857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0198272"/>
        <c:crosses val="autoZero"/>
        <c:auto val="1"/>
        <c:lblAlgn val="ctr"/>
        <c:lblOffset val="100"/>
        <c:noMultiLvlLbl val="0"/>
      </c:catAx>
      <c:valAx>
        <c:axId val="120198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8579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73</c:v>
                </c:pt>
                <c:pt idx="12">
                  <c:v>25</c:v>
                </c:pt>
                <c:pt idx="1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5</c:v>
                </c:pt>
                <c:pt idx="2">
                  <c:v>0</c:v>
                </c:pt>
                <c:pt idx="4">
                  <c:v>1</c:v>
                </c:pt>
                <c:pt idx="6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3026816"/>
        <c:axId val="123068416"/>
      </c:barChart>
      <c:catAx>
        <c:axId val="123026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3068416"/>
        <c:crosses val="autoZero"/>
        <c:auto val="1"/>
        <c:lblAlgn val="ctr"/>
        <c:lblOffset val="100"/>
        <c:noMultiLvlLbl val="0"/>
      </c:catAx>
      <c:valAx>
        <c:axId val="1230684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0268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3353344"/>
        <c:axId val="123370112"/>
      </c:barChart>
      <c:catAx>
        <c:axId val="123353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3370112"/>
        <c:crosses val="autoZero"/>
        <c:auto val="1"/>
        <c:lblAlgn val="ctr"/>
        <c:lblOffset val="100"/>
        <c:noMultiLvlLbl val="0"/>
      </c:catAx>
      <c:valAx>
        <c:axId val="123370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3533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3508224"/>
        <c:axId val="123529088"/>
      </c:barChart>
      <c:catAx>
        <c:axId val="123508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3529088"/>
        <c:crosses val="autoZero"/>
        <c:auto val="1"/>
        <c:lblAlgn val="ctr"/>
        <c:lblOffset val="100"/>
        <c:noMultiLvlLbl val="0"/>
      </c:catAx>
      <c:valAx>
        <c:axId val="123529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5082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3711872"/>
        <c:axId val="123753216"/>
      </c:barChart>
      <c:catAx>
        <c:axId val="1237118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3753216"/>
        <c:crosses val="autoZero"/>
        <c:auto val="1"/>
        <c:lblAlgn val="ctr"/>
        <c:lblOffset val="100"/>
        <c:noMultiLvlLbl val="0"/>
      </c:catAx>
      <c:valAx>
        <c:axId val="123753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7118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8269440"/>
        <c:axId val="118278016"/>
      </c:barChart>
      <c:catAx>
        <c:axId val="118269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8278016"/>
        <c:crosses val="autoZero"/>
        <c:auto val="1"/>
        <c:lblAlgn val="ctr"/>
        <c:lblOffset val="100"/>
        <c:noMultiLvlLbl val="0"/>
      </c:catAx>
      <c:valAx>
        <c:axId val="1182780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2694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4193792"/>
        <c:axId val="124202368"/>
      </c:barChart>
      <c:catAx>
        <c:axId val="12419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4202368"/>
        <c:crosses val="autoZero"/>
        <c:auto val="1"/>
        <c:lblAlgn val="ctr"/>
        <c:lblOffset val="100"/>
        <c:noMultiLvlLbl val="0"/>
      </c:catAx>
      <c:valAx>
        <c:axId val="124202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41937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4319616"/>
        <c:axId val="125118720"/>
      </c:barChart>
      <c:catAx>
        <c:axId val="12431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5118720"/>
        <c:crosses val="autoZero"/>
        <c:auto val="1"/>
        <c:lblAlgn val="ctr"/>
        <c:lblOffset val="100"/>
        <c:noMultiLvlLbl val="0"/>
      </c:catAx>
      <c:valAx>
        <c:axId val="12511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43196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6485248"/>
        <c:axId val="126506112"/>
      </c:barChart>
      <c:catAx>
        <c:axId val="126485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6506112"/>
        <c:crosses val="autoZero"/>
        <c:auto val="1"/>
        <c:lblAlgn val="ctr"/>
        <c:lblOffset val="100"/>
        <c:noMultiLvlLbl val="0"/>
      </c:catAx>
      <c:valAx>
        <c:axId val="126506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64852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8509952"/>
        <c:axId val="118522624"/>
      </c:barChart>
      <c:catAx>
        <c:axId val="118509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8522624"/>
        <c:crosses val="autoZero"/>
        <c:auto val="1"/>
        <c:lblAlgn val="ctr"/>
        <c:lblOffset val="100"/>
        <c:noMultiLvlLbl val="0"/>
      </c:catAx>
      <c:valAx>
        <c:axId val="118522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5099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8623232"/>
        <c:axId val="118631808"/>
      </c:barChart>
      <c:catAx>
        <c:axId val="11862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8631808"/>
        <c:crosses val="autoZero"/>
        <c:auto val="1"/>
        <c:lblAlgn val="ctr"/>
        <c:lblOffset val="100"/>
        <c:noMultiLvlLbl val="0"/>
      </c:catAx>
      <c:valAx>
        <c:axId val="118631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62323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8814592"/>
        <c:axId val="118835456"/>
      </c:barChart>
      <c:catAx>
        <c:axId val="118814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8835456"/>
        <c:crosses val="autoZero"/>
        <c:auto val="1"/>
        <c:lblAlgn val="ctr"/>
        <c:lblOffset val="100"/>
        <c:noMultiLvlLbl val="0"/>
      </c:catAx>
      <c:valAx>
        <c:axId val="118835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8145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5"/>
  <sheetViews>
    <sheetView showGridLines="0" workbookViewId="0">
      <selection activeCell="D15" sqref="D15"/>
    </sheetView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x14ac:dyDescent="0.25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x14ac:dyDescent="0.25"/>
    <row r="5" spans="3:9" x14ac:dyDescent="0.25">
      <c r="C5" s="4" t="s">
        <v>24</v>
      </c>
      <c r="D5" s="5" t="s">
        <v>31</v>
      </c>
    </row>
    <row r="6" spans="3:9" x14ac:dyDescent="0.25">
      <c r="D6" s="3"/>
    </row>
    <row r="7" spans="3:9" x14ac:dyDescent="0.25">
      <c r="C7" s="4" t="s">
        <v>59</v>
      </c>
      <c r="D7" s="5" t="s">
        <v>60</v>
      </c>
    </row>
    <row r="8" spans="3:9" x14ac:dyDescent="0.25">
      <c r="D8" s="3"/>
    </row>
    <row r="9" spans="3:9" x14ac:dyDescent="0.25">
      <c r="C9" s="4" t="s">
        <v>61</v>
      </c>
      <c r="D9" s="5" t="s">
        <v>62</v>
      </c>
    </row>
    <row r="10" spans="3:9" x14ac:dyDescent="0.25">
      <c r="D10" s="3"/>
    </row>
    <row r="11" spans="3:9" x14ac:dyDescent="0.25">
      <c r="C11" s="4" t="s">
        <v>23</v>
      </c>
      <c r="D11" s="5" t="s">
        <v>32</v>
      </c>
    </row>
    <row r="12" spans="3:9" x14ac:dyDescent="0.25">
      <c r="D12" s="3"/>
    </row>
    <row r="13" spans="3:9" x14ac:dyDescent="0.25">
      <c r="C13" s="4" t="s">
        <v>25</v>
      </c>
      <c r="D13" s="5" t="s">
        <v>33</v>
      </c>
    </row>
    <row r="14" spans="3:9" x14ac:dyDescent="0.25">
      <c r="D14" s="3"/>
    </row>
    <row r="15" spans="3:9" x14ac:dyDescent="0.25">
      <c r="C15" s="4" t="s">
        <v>14</v>
      </c>
      <c r="D15" s="5" t="s">
        <v>34</v>
      </c>
    </row>
    <row r="16" spans="3:9" x14ac:dyDescent="0.25">
      <c r="D16" s="3"/>
    </row>
    <row r="17" spans="3:4" x14ac:dyDescent="0.25">
      <c r="C17" s="4" t="s">
        <v>36</v>
      </c>
      <c r="D17" s="5" t="s">
        <v>37</v>
      </c>
    </row>
    <row r="18" spans="3:4" x14ac:dyDescent="0.25">
      <c r="D18" s="3"/>
    </row>
    <row r="19" spans="3:4" x14ac:dyDescent="0.25">
      <c r="C19" s="4" t="s">
        <v>27</v>
      </c>
      <c r="D19" s="5" t="s">
        <v>38</v>
      </c>
    </row>
    <row r="20" spans="3:4" x14ac:dyDescent="0.25">
      <c r="D20" s="3"/>
    </row>
    <row r="21" spans="3:4" x14ac:dyDescent="0.25"/>
    <row r="22" spans="3:4" x14ac:dyDescent="0.25"/>
    <row r="23" spans="3:4" x14ac:dyDescent="0.25"/>
    <row r="24" spans="3:4" x14ac:dyDescent="0.25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B1:AH55"/>
  <sheetViews>
    <sheetView showGridLines="0" zoomScale="90" zoomScaleNormal="9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425</v>
      </c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AH55"/>
  <sheetViews>
    <sheetView showGridLines="0" topLeftCell="B1" zoomScaleNormal="100" workbookViewId="0">
      <selection activeCell="D14" sqref="D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423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98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99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99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AH55"/>
  <sheetViews>
    <sheetView showGridLines="0" view="pageBreakPreview" zoomScaleNormal="100" zoomScaleSheetLayoutView="100" workbookViewId="0">
      <selection activeCell="B11" sqref="B11:AF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424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7"/>
    </row>
    <row r="12" spans="2:34" s="25" customFormat="1" ht="25.15" customHeight="1" x14ac:dyDescent="0.25">
      <c r="B12" s="35"/>
      <c r="C12" s="36"/>
      <c r="D12" s="36"/>
      <c r="E12" s="35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426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x14ac:dyDescent="0.25">
      <c r="A1" t="s">
        <v>45</v>
      </c>
    </row>
    <row r="2" spans="1:2" x14ac:dyDescent="0.25">
      <c r="B2" t="s">
        <v>46</v>
      </c>
    </row>
    <row r="3" spans="1:2" x14ac:dyDescent="0.25">
      <c r="B3" t="s">
        <v>47</v>
      </c>
    </row>
    <row r="4" spans="1:2" x14ac:dyDescent="0.25">
      <c r="B4" t="s">
        <v>48</v>
      </c>
    </row>
    <row r="5" spans="1:2" x14ac:dyDescent="0.25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x14ac:dyDescent="0.25">
      <c r="B9" t="s">
        <v>53</v>
      </c>
    </row>
    <row r="10" spans="1:2" x14ac:dyDescent="0.25">
      <c r="B10" t="s">
        <v>54</v>
      </c>
    </row>
    <row r="11" spans="1:2" x14ac:dyDescent="0.25">
      <c r="B11" t="s">
        <v>55</v>
      </c>
    </row>
    <row r="12" spans="1:2" x14ac:dyDescent="0.25">
      <c r="B12" t="s">
        <v>56</v>
      </c>
    </row>
    <row r="13" spans="1:2" x14ac:dyDescent="0.25">
      <c r="B13" t="s">
        <v>57</v>
      </c>
    </row>
    <row r="15" spans="1:2" x14ac:dyDescent="0.25">
      <c r="A15" t="s">
        <v>40</v>
      </c>
    </row>
    <row r="16" spans="1:2" x14ac:dyDescent="0.25">
      <c r="B16" t="s">
        <v>58</v>
      </c>
    </row>
    <row r="17" spans="2:13" x14ac:dyDescent="0.25">
      <c r="B17" t="s">
        <v>41</v>
      </c>
    </row>
    <row r="18" spans="2:13" x14ac:dyDescent="0.25">
      <c r="B18" t="s">
        <v>42</v>
      </c>
    </row>
    <row r="19" spans="2:13" x14ac:dyDescent="0.25">
      <c r="B19" t="s">
        <v>43</v>
      </c>
    </row>
    <row r="20" spans="2:13" x14ac:dyDescent="0.25">
      <c r="B20" t="s">
        <v>44</v>
      </c>
    </row>
    <row r="22" spans="2:13" ht="18.75" x14ac:dyDescent="0.25">
      <c r="H22" s="106" t="s">
        <v>65</v>
      </c>
      <c r="I22" s="106"/>
      <c r="J22" s="106"/>
      <c r="K22" s="106"/>
      <c r="L22" s="106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7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08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08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08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08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08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08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08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08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08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08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08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08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08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08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08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09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10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10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10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10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10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10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10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10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10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10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10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10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10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10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11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10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10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10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10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10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10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10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10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10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10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10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10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11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  <mergeCell ref="H220:H252"/>
    <mergeCell ref="I220:I252"/>
    <mergeCell ref="H253:H273"/>
    <mergeCell ref="I253:I273"/>
    <mergeCell ref="H274:H281"/>
    <mergeCell ref="I274:I281"/>
    <mergeCell ref="H160:H180"/>
    <mergeCell ref="I160:I180"/>
    <mergeCell ref="H181:H189"/>
    <mergeCell ref="I181:I189"/>
    <mergeCell ref="H190:H219"/>
    <mergeCell ref="I190:I219"/>
    <mergeCell ref="H109:H127"/>
    <mergeCell ref="I109:I127"/>
    <mergeCell ref="H128:H135"/>
    <mergeCell ref="I128:I135"/>
    <mergeCell ref="H136:H159"/>
    <mergeCell ref="I136:I159"/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AH55"/>
  <sheetViews>
    <sheetView showGridLines="0" zoomScaleNormal="100" workbookViewId="0">
      <selection activeCell="B31" sqref="B31:M3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18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5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  <mergeCell ref="J53:K53"/>
    <mergeCell ref="L53:M53"/>
    <mergeCell ref="N53:O53"/>
    <mergeCell ref="P53:Q53"/>
    <mergeCell ref="R53:S53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H50:I50"/>
    <mergeCell ref="J50:K50"/>
    <mergeCell ref="L50:M50"/>
    <mergeCell ref="N50:O50"/>
    <mergeCell ref="P50:Q50"/>
    <mergeCell ref="H49:O49"/>
    <mergeCell ref="P49:S49"/>
    <mergeCell ref="T49:U49"/>
    <mergeCell ref="V49:W49"/>
    <mergeCell ref="X49:AE4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H55"/>
  <sheetViews>
    <sheetView showGridLines="0" zoomScaleNormal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28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427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98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AH55"/>
  <sheetViews>
    <sheetView showGridLines="0" topLeftCell="A31" zoomScale="130" zoomScaleNormal="130" workbookViewId="0">
      <selection activeCell="E38" sqref="E3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416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thickBot="1" x14ac:dyDescent="0.3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428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H55"/>
  <sheetViews>
    <sheetView showGridLines="0" topLeftCell="A16" zoomScaleNormal="100" workbookViewId="0">
      <selection activeCell="F45" sqref="F4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416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thickBot="1" x14ac:dyDescent="0.3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429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AH55"/>
  <sheetViews>
    <sheetView showGridLines="0" topLeftCell="C2" zoomScale="85" zoomScaleNormal="85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417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42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42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431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FF00"/>
  </sheetPr>
  <dimension ref="B1:AH55"/>
  <sheetViews>
    <sheetView showGridLines="0" tabSelected="1" topLeftCell="E65" zoomScaleNormal="100" workbookViewId="0">
      <selection activeCell="G45" sqref="G45:AF6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 t="s">
        <v>432</v>
      </c>
      <c r="C11" s="29">
        <v>2</v>
      </c>
      <c r="D11" s="29" t="s">
        <v>70</v>
      </c>
      <c r="E11" s="29" t="s">
        <v>70</v>
      </c>
      <c r="F11" s="30" t="s">
        <v>50</v>
      </c>
      <c r="G11" s="30" t="s">
        <v>42</v>
      </c>
      <c r="H11" s="31"/>
      <c r="I11" s="32"/>
      <c r="J11" s="32"/>
      <c r="K11" s="32"/>
      <c r="L11" s="32"/>
      <c r="M11" s="32"/>
      <c r="N11" s="32"/>
      <c r="O11" s="33"/>
      <c r="P11" s="31">
        <v>3</v>
      </c>
      <c r="Q11" s="32"/>
      <c r="R11" s="32">
        <v>31</v>
      </c>
      <c r="S11" s="33">
        <v>13</v>
      </c>
      <c r="T11" s="31"/>
      <c r="U11" s="33"/>
      <c r="V11" s="31"/>
      <c r="W11" s="33"/>
      <c r="X11" s="31">
        <v>5</v>
      </c>
      <c r="Y11" s="32"/>
      <c r="Z11" s="32"/>
      <c r="AA11" s="32"/>
      <c r="AB11" s="32"/>
      <c r="AC11" s="32"/>
      <c r="AD11" s="32">
        <v>29</v>
      </c>
      <c r="AE11" s="33">
        <v>13</v>
      </c>
      <c r="AF11" s="34" t="s">
        <v>430</v>
      </c>
    </row>
    <row r="12" spans="2:34" s="25" customFormat="1" ht="25.15" customHeight="1" thickTop="1" x14ac:dyDescent="0.25">
      <c r="B12" s="35" t="s">
        <v>433</v>
      </c>
      <c r="C12" s="36">
        <v>1</v>
      </c>
      <c r="D12" s="36" t="s">
        <v>70</v>
      </c>
      <c r="E12" s="36" t="s">
        <v>74</v>
      </c>
      <c r="F12" s="37" t="s">
        <v>55</v>
      </c>
      <c r="G12" s="37" t="s">
        <v>58</v>
      </c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>
        <v>5</v>
      </c>
      <c r="S12" s="40">
        <v>16</v>
      </c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>
        <v>5</v>
      </c>
      <c r="AE12" s="40">
        <v>16</v>
      </c>
      <c r="AF12" s="34" t="s">
        <v>430</v>
      </c>
    </row>
    <row r="13" spans="2:34" s="25" customFormat="1" ht="25.15" customHeight="1" thickBot="1" x14ac:dyDescent="0.3">
      <c r="B13" s="35" t="s">
        <v>434</v>
      </c>
      <c r="C13" s="36">
        <v>1</v>
      </c>
      <c r="D13" s="36" t="s">
        <v>70</v>
      </c>
      <c r="E13" s="36" t="s">
        <v>70</v>
      </c>
      <c r="F13" s="37" t="s">
        <v>55</v>
      </c>
      <c r="G13" s="37" t="s">
        <v>58</v>
      </c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>
        <v>3</v>
      </c>
      <c r="T13" s="38"/>
      <c r="U13" s="40">
        <v>15</v>
      </c>
      <c r="V13" s="38"/>
      <c r="W13" s="40">
        <v>7</v>
      </c>
      <c r="X13" s="38"/>
      <c r="Y13" s="39"/>
      <c r="Z13" s="39"/>
      <c r="AA13" s="39"/>
      <c r="AB13" s="39"/>
      <c r="AC13" s="39">
        <v>1</v>
      </c>
      <c r="AD13" s="39"/>
      <c r="AE13" s="40">
        <v>24</v>
      </c>
      <c r="AF13" s="48" t="s">
        <v>437</v>
      </c>
    </row>
    <row r="14" spans="2:34" s="25" customFormat="1" ht="25.15" customHeight="1" thickTop="1" x14ac:dyDescent="0.25">
      <c r="B14" s="42" t="s">
        <v>435</v>
      </c>
      <c r="C14" s="43">
        <v>1</v>
      </c>
      <c r="D14" s="36" t="s">
        <v>70</v>
      </c>
      <c r="E14" s="36" t="s">
        <v>70</v>
      </c>
      <c r="F14" s="44" t="s">
        <v>50</v>
      </c>
      <c r="G14" s="44" t="s">
        <v>42</v>
      </c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>
        <v>2</v>
      </c>
      <c r="T14" s="45"/>
      <c r="U14" s="47">
        <v>10</v>
      </c>
      <c r="V14" s="45"/>
      <c r="W14" s="47">
        <v>1</v>
      </c>
      <c r="X14" s="45"/>
      <c r="Y14" s="46"/>
      <c r="Z14" s="46"/>
      <c r="AA14" s="46"/>
      <c r="AB14" s="46"/>
      <c r="AC14" s="46"/>
      <c r="AD14" s="46"/>
      <c r="AE14" s="47">
        <v>13</v>
      </c>
      <c r="AF14" s="34" t="s">
        <v>430</v>
      </c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436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3</v>
      </c>
      <c r="Q52" s="23">
        <f t="shared" si="0"/>
        <v>0</v>
      </c>
      <c r="R52" s="23">
        <f t="shared" si="0"/>
        <v>36</v>
      </c>
      <c r="S52" s="24">
        <f t="shared" si="0"/>
        <v>34</v>
      </c>
      <c r="T52" s="22">
        <f t="shared" si="0"/>
        <v>0</v>
      </c>
      <c r="U52" s="24">
        <f t="shared" si="0"/>
        <v>25</v>
      </c>
      <c r="V52" s="22">
        <f t="shared" si="0"/>
        <v>0</v>
      </c>
      <c r="W52" s="24">
        <f t="shared" si="0"/>
        <v>8</v>
      </c>
      <c r="X52" s="22">
        <f t="shared" si="0"/>
        <v>5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1</v>
      </c>
      <c r="AD52" s="23">
        <f t="shared" si="0"/>
        <v>34</v>
      </c>
      <c r="AE52" s="24">
        <f t="shared" si="0"/>
        <v>66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3</v>
      </c>
      <c r="Q53" s="87"/>
      <c r="R53" s="84">
        <f>+R52+S52</f>
        <v>70</v>
      </c>
      <c r="S53" s="85"/>
      <c r="T53" s="86">
        <f>+T52+U52</f>
        <v>25</v>
      </c>
      <c r="U53" s="85"/>
      <c r="V53" s="86">
        <f>+V52+W52</f>
        <v>8</v>
      </c>
      <c r="W53" s="85"/>
      <c r="X53" s="86">
        <f>+X52+Y52</f>
        <v>5</v>
      </c>
      <c r="Y53" s="87"/>
      <c r="Z53" s="84">
        <f>+Z52+AA52</f>
        <v>0</v>
      </c>
      <c r="AA53" s="87"/>
      <c r="AB53" s="84">
        <f>+AB52+AC52</f>
        <v>1</v>
      </c>
      <c r="AC53" s="87"/>
      <c r="AD53" s="84">
        <f>+AD52+AE52</f>
        <v>100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73</v>
      </c>
      <c r="Q54" s="96"/>
      <c r="R54" s="96"/>
      <c r="S54" s="90"/>
      <c r="T54" s="95">
        <f>+T53</f>
        <v>25</v>
      </c>
      <c r="U54" s="90"/>
      <c r="V54" s="95">
        <f>+V53</f>
        <v>8</v>
      </c>
      <c r="W54" s="90"/>
      <c r="X54" s="95">
        <f>+X53</f>
        <v>5</v>
      </c>
      <c r="Y54" s="89"/>
      <c r="Z54" s="88">
        <f>+Z53</f>
        <v>0</v>
      </c>
      <c r="AA54" s="89"/>
      <c r="AB54" s="88">
        <f>+AB53</f>
        <v>1</v>
      </c>
      <c r="AC54" s="89"/>
      <c r="AD54" s="88">
        <f>+AD53</f>
        <v>100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AH55"/>
  <sheetViews>
    <sheetView showGridLines="0" topLeftCell="C1" zoomScaleNormal="100" workbookViewId="0">
      <selection activeCell="G15" sqref="G1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AH55"/>
  <sheetViews>
    <sheetView showGridLines="0" view="pageBreakPreview" zoomScaleNormal="70" zoomScaleSheetLayoutView="100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2022-06-30T17:44:20Z</cp:lastPrinted>
  <dcterms:created xsi:type="dcterms:W3CDTF">2016-07-28T21:43:43Z</dcterms:created>
  <dcterms:modified xsi:type="dcterms:W3CDTF">2022-06-30T18:12:44Z</dcterms:modified>
</cp:coreProperties>
</file>