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nidad de Genero\Desktop\"/>
    </mc:Choice>
  </mc:AlternateContent>
  <xr:revisionPtr revIDLastSave="0" documentId="8_{28B43AF3-EE34-4D83-8F34-4146DAA21F9B}" xr6:coauthVersionLast="47" xr6:coauthVersionMax="47" xr10:uidLastSave="{00000000-0000-0000-0000-000000000000}"/>
  <bookViews>
    <workbookView xWindow="-120" yWindow="-120" windowWidth="20730" windowHeight="11160" activeTab="10" xr2:uid="{00000000-000D-0000-FFFF-FFFF00000000}"/>
  </bookViews>
  <sheets>
    <sheet name="Instructivo" sheetId="2" r:id="rId1"/>
    <sheet name="ENE" sheetId="1" r:id="rId2"/>
    <sheet name="FEB" sheetId="7" r:id="rId3"/>
    <sheet name="MAR" sheetId="10" r:id="rId4"/>
    <sheet name="ABR" sheetId="20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  <sheet name="Hoja1" sheetId="21" r:id="rId18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52" i="20" l="1"/>
  <c r="AD52" i="20"/>
  <c r="AC52" i="20"/>
  <c r="AB52" i="20"/>
  <c r="AA52" i="20"/>
  <c r="Z52" i="20"/>
  <c r="Z53" i="20" s="1"/>
  <c r="Z54" i="20" s="1"/>
  <c r="Y52" i="20"/>
  <c r="X52" i="20"/>
  <c r="W52" i="20"/>
  <c r="V52" i="20"/>
  <c r="V53" i="20" s="1"/>
  <c r="V54" i="20" s="1"/>
  <c r="U52" i="20"/>
  <c r="T52" i="20"/>
  <c r="S52" i="20"/>
  <c r="R52" i="20"/>
  <c r="Q52" i="20"/>
  <c r="P52" i="20"/>
  <c r="O52" i="20"/>
  <c r="N52" i="20"/>
  <c r="N53" i="20" s="1"/>
  <c r="M52" i="20"/>
  <c r="L52" i="20"/>
  <c r="K52" i="20"/>
  <c r="J52" i="20"/>
  <c r="J53" i="20" s="1"/>
  <c r="I52" i="20"/>
  <c r="H52" i="20"/>
  <c r="B31" i="20"/>
  <c r="AD53" i="20" l="1"/>
  <c r="AD54" i="20" s="1"/>
  <c r="R53" i="20"/>
  <c r="H53" i="20"/>
  <c r="H54" i="20" s="1"/>
  <c r="L53" i="20"/>
  <c r="P53" i="20"/>
  <c r="T53" i="20"/>
  <c r="T54" i="20" s="1"/>
  <c r="X53" i="20"/>
  <c r="X54" i="20" s="1"/>
  <c r="AB53" i="20"/>
  <c r="AB54" i="20" s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E52" i="19"/>
  <c r="AD53" i="19" s="1"/>
  <c r="AD54" i="19" s="1"/>
  <c r="AD52" i="19"/>
  <c r="AC52" i="19"/>
  <c r="AB52" i="19"/>
  <c r="AB53" i="19" s="1"/>
  <c r="AB54" i="19" s="1"/>
  <c r="AA52" i="19"/>
  <c r="Z52" i="19"/>
  <c r="Z53" i="19" s="1"/>
  <c r="Z54" i="19" s="1"/>
  <c r="Y52" i="19"/>
  <c r="X52" i="19"/>
  <c r="X53" i="19" s="1"/>
  <c r="X54" i="19" s="1"/>
  <c r="W52" i="19"/>
  <c r="V53" i="19" s="1"/>
  <c r="V54" i="19" s="1"/>
  <c r="V52" i="19"/>
  <c r="U52" i="19"/>
  <c r="T52" i="19"/>
  <c r="T53" i="19" s="1"/>
  <c r="T54" i="19" s="1"/>
  <c r="S52" i="19"/>
  <c r="R52" i="19"/>
  <c r="R53" i="19" s="1"/>
  <c r="Q52" i="19"/>
  <c r="P52" i="19"/>
  <c r="P53" i="19" s="1"/>
  <c r="P54" i="19" s="1"/>
  <c r="O52" i="19"/>
  <c r="N53" i="19" s="1"/>
  <c r="N52" i="19"/>
  <c r="M52" i="19"/>
  <c r="L52" i="19"/>
  <c r="L53" i="19" s="1"/>
  <c r="K52" i="19"/>
  <c r="J52" i="19"/>
  <c r="J53" i="19" s="1"/>
  <c r="I52" i="19"/>
  <c r="H52" i="19"/>
  <c r="H53" i="19" s="1"/>
  <c r="H54" i="19" s="1"/>
  <c r="N31" i="19" s="1"/>
  <c r="B31" i="19"/>
  <c r="Z53" i="18"/>
  <c r="Z54" i="18" s="1"/>
  <c r="R53" i="18"/>
  <c r="J53" i="18"/>
  <c r="AE52" i="18"/>
  <c r="AD52" i="18"/>
  <c r="AD53" i="18" s="1"/>
  <c r="AD54" i="18" s="1"/>
  <c r="AC52" i="18"/>
  <c r="AB52" i="18"/>
  <c r="AB53" i="18" s="1"/>
  <c r="AB54" i="18" s="1"/>
  <c r="AA52" i="18"/>
  <c r="Z52" i="18"/>
  <c r="Y52" i="18"/>
  <c r="X52" i="18"/>
  <c r="X53" i="18" s="1"/>
  <c r="X54" i="18" s="1"/>
  <c r="W52" i="18"/>
  <c r="V52" i="18"/>
  <c r="V53" i="18" s="1"/>
  <c r="V54" i="18" s="1"/>
  <c r="U52" i="18"/>
  <c r="T52" i="18"/>
  <c r="T53" i="18" s="1"/>
  <c r="T54" i="18" s="1"/>
  <c r="S52" i="18"/>
  <c r="R52" i="18"/>
  <c r="Q52" i="18"/>
  <c r="P52" i="18"/>
  <c r="P53" i="18" s="1"/>
  <c r="P54" i="18" s="1"/>
  <c r="O52" i="18"/>
  <c r="N52" i="18"/>
  <c r="N53" i="18" s="1"/>
  <c r="M52" i="18"/>
  <c r="L52" i="18"/>
  <c r="L53" i="18" s="1"/>
  <c r="K52" i="18"/>
  <c r="J52" i="18"/>
  <c r="I52" i="18"/>
  <c r="H52" i="18"/>
  <c r="H53" i="18" s="1"/>
  <c r="H54" i="18" s="1"/>
  <c r="N31" i="18" s="1"/>
  <c r="B31" i="18"/>
  <c r="AE52" i="17"/>
  <c r="AD52" i="17"/>
  <c r="AC52" i="17"/>
  <c r="AB52" i="17"/>
  <c r="AB53" i="17" s="1"/>
  <c r="AB54" i="17" s="1"/>
  <c r="AA52" i="17"/>
  <c r="Z52" i="17"/>
  <c r="Z53" i="17" s="1"/>
  <c r="Z54" i="17" s="1"/>
  <c r="Y52" i="17"/>
  <c r="X52" i="17"/>
  <c r="W52" i="17"/>
  <c r="V52" i="17"/>
  <c r="U52" i="17"/>
  <c r="T52" i="17"/>
  <c r="S52" i="17"/>
  <c r="R52" i="17"/>
  <c r="Q52" i="17"/>
  <c r="P53" i="17" s="1"/>
  <c r="P52" i="17"/>
  <c r="O52" i="17"/>
  <c r="N52" i="17"/>
  <c r="M52" i="17"/>
  <c r="L52" i="17"/>
  <c r="L53" i="17" s="1"/>
  <c r="K52" i="17"/>
  <c r="J52" i="17"/>
  <c r="J53" i="17" s="1"/>
  <c r="I52" i="17"/>
  <c r="H52" i="17"/>
  <c r="H53" i="17" s="1"/>
  <c r="B31" i="17"/>
  <c r="AE52" i="16"/>
  <c r="AD52" i="16"/>
  <c r="AC52" i="16"/>
  <c r="AB52" i="16"/>
  <c r="AB53" i="16" s="1"/>
  <c r="AB54" i="16" s="1"/>
  <c r="AA52" i="16"/>
  <c r="Z52" i="16"/>
  <c r="Z53" i="16" s="1"/>
  <c r="Z54" i="16" s="1"/>
  <c r="Y52" i="16"/>
  <c r="X52" i="16"/>
  <c r="W52" i="16"/>
  <c r="V52" i="16"/>
  <c r="U52" i="16"/>
  <c r="T52" i="16"/>
  <c r="S52" i="16"/>
  <c r="R52" i="16"/>
  <c r="Q52" i="16"/>
  <c r="P52" i="16"/>
  <c r="O52" i="16"/>
  <c r="N52" i="16"/>
  <c r="N53" i="16" s="1"/>
  <c r="M52" i="16"/>
  <c r="L52" i="16"/>
  <c r="L53" i="16" s="1"/>
  <c r="K52" i="16"/>
  <c r="J52" i="16"/>
  <c r="J53" i="16" s="1"/>
  <c r="I52" i="16"/>
  <c r="H52" i="16"/>
  <c r="H53" i="16" s="1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P53" i="15" s="1"/>
  <c r="O52" i="15"/>
  <c r="N52" i="15"/>
  <c r="M52" i="15"/>
  <c r="L52" i="15"/>
  <c r="K52" i="15"/>
  <c r="J53" i="15" s="1"/>
  <c r="J52" i="15"/>
  <c r="I52" i="15"/>
  <c r="H52" i="15"/>
  <c r="H53" i="15" s="1"/>
  <c r="B31" i="15"/>
  <c r="AE52" i="14"/>
  <c r="AD52" i="14"/>
  <c r="AC52" i="14"/>
  <c r="AB52" i="14"/>
  <c r="AB53" i="14" s="1"/>
  <c r="AB54" i="14" s="1"/>
  <c r="AA52" i="14"/>
  <c r="Z52" i="14"/>
  <c r="Y52" i="14"/>
  <c r="X52" i="14"/>
  <c r="X53" i="14" s="1"/>
  <c r="X54" i="14" s="1"/>
  <c r="W52" i="14"/>
  <c r="V53" i="14" s="1"/>
  <c r="V54" i="14" s="1"/>
  <c r="V52" i="14"/>
  <c r="U52" i="14"/>
  <c r="T52" i="14"/>
  <c r="S52" i="14"/>
  <c r="R52" i="14"/>
  <c r="Q52" i="14"/>
  <c r="P52" i="14"/>
  <c r="P53" i="14" s="1"/>
  <c r="O52" i="14"/>
  <c r="N53" i="14" s="1"/>
  <c r="N52" i="14"/>
  <c r="M52" i="14"/>
  <c r="L52" i="14"/>
  <c r="L53" i="14" s="1"/>
  <c r="K52" i="14"/>
  <c r="J52" i="14"/>
  <c r="I52" i="14"/>
  <c r="H52" i="14"/>
  <c r="H53" i="14" s="1"/>
  <c r="B31" i="14"/>
  <c r="AE52" i="13"/>
  <c r="AD52" i="13"/>
  <c r="AC52" i="13"/>
  <c r="AB53" i="13" s="1"/>
  <c r="AB54" i="13" s="1"/>
  <c r="AB52" i="13"/>
  <c r="AA52" i="13"/>
  <c r="Z52" i="13"/>
  <c r="Z53" i="13" s="1"/>
  <c r="Z54" i="13" s="1"/>
  <c r="Y52" i="13"/>
  <c r="X52" i="13"/>
  <c r="W52" i="13"/>
  <c r="V52" i="13"/>
  <c r="U52" i="13"/>
  <c r="T52" i="13"/>
  <c r="S52" i="13"/>
  <c r="R52" i="13"/>
  <c r="Q52" i="13"/>
  <c r="P52" i="13"/>
  <c r="O52" i="13"/>
  <c r="N52" i="13"/>
  <c r="N53" i="13" s="1"/>
  <c r="M52" i="13"/>
  <c r="L52" i="13"/>
  <c r="K52" i="13"/>
  <c r="J52" i="13"/>
  <c r="J53" i="13" s="1"/>
  <c r="I52" i="13"/>
  <c r="H52" i="13"/>
  <c r="B31" i="13"/>
  <c r="AE52" i="12"/>
  <c r="AD52" i="12"/>
  <c r="AC52" i="12"/>
  <c r="AB52" i="12"/>
  <c r="AA52" i="12"/>
  <c r="Z52" i="12"/>
  <c r="Z53" i="12" s="1"/>
  <c r="Z54" i="12" s="1"/>
  <c r="Y52" i="12"/>
  <c r="X52" i="12"/>
  <c r="W52" i="12"/>
  <c r="V52" i="12"/>
  <c r="V53" i="12" s="1"/>
  <c r="V54" i="12" s="1"/>
  <c r="U52" i="12"/>
  <c r="T52" i="12"/>
  <c r="S52" i="12"/>
  <c r="R52" i="12"/>
  <c r="Q52" i="12"/>
  <c r="P52" i="12"/>
  <c r="O52" i="12"/>
  <c r="N52" i="12"/>
  <c r="N53" i="12" s="1"/>
  <c r="M52" i="12"/>
  <c r="L52" i="12"/>
  <c r="K52" i="12"/>
  <c r="J52" i="12"/>
  <c r="J53" i="12" s="1"/>
  <c r="I52" i="12"/>
  <c r="H52" i="12"/>
  <c r="B31" i="12"/>
  <c r="AE52" i="10"/>
  <c r="AD52" i="10"/>
  <c r="AC52" i="10"/>
  <c r="AB52" i="10"/>
  <c r="AA52" i="10"/>
  <c r="Z52" i="10"/>
  <c r="Y52" i="10"/>
  <c r="X52" i="10"/>
  <c r="X53" i="10" s="1"/>
  <c r="X54" i="10" s="1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H53" i="10" s="1"/>
  <c r="B31" i="10"/>
  <c r="Z53" i="7"/>
  <c r="Z54" i="7" s="1"/>
  <c r="R53" i="7"/>
  <c r="J53" i="7"/>
  <c r="AE52" i="7"/>
  <c r="AD52" i="7"/>
  <c r="AD53" i="7" s="1"/>
  <c r="AD54" i="7" s="1"/>
  <c r="AC52" i="7"/>
  <c r="AB52" i="7"/>
  <c r="AB53" i="7" s="1"/>
  <c r="AB54" i="7" s="1"/>
  <c r="AA52" i="7"/>
  <c r="Z52" i="7"/>
  <c r="Y52" i="7"/>
  <c r="X52" i="7"/>
  <c r="X53" i="7" s="1"/>
  <c r="X54" i="7" s="1"/>
  <c r="W52" i="7"/>
  <c r="V52" i="7"/>
  <c r="V53" i="7" s="1"/>
  <c r="V54" i="7" s="1"/>
  <c r="U52" i="7"/>
  <c r="T52" i="7"/>
  <c r="T53" i="7" s="1"/>
  <c r="T54" i="7" s="1"/>
  <c r="S52" i="7"/>
  <c r="R52" i="7"/>
  <c r="Q52" i="7"/>
  <c r="P52" i="7"/>
  <c r="P53" i="7" s="1"/>
  <c r="P54" i="7" s="1"/>
  <c r="O52" i="7"/>
  <c r="N52" i="7"/>
  <c r="N53" i="7" s="1"/>
  <c r="M52" i="7"/>
  <c r="L52" i="7"/>
  <c r="L53" i="7" s="1"/>
  <c r="K52" i="7"/>
  <c r="J52" i="7"/>
  <c r="I52" i="7"/>
  <c r="H52" i="7"/>
  <c r="H53" i="7" s="1"/>
  <c r="B31" i="7"/>
  <c r="AB53" i="1"/>
  <c r="AB54" i="1" s="1"/>
  <c r="T53" i="1"/>
  <c r="T54" i="1" s="1"/>
  <c r="L53" i="1"/>
  <c r="AE52" i="1"/>
  <c r="AD52" i="1"/>
  <c r="AD53" i="1" s="1"/>
  <c r="AD54" i="1" s="1"/>
  <c r="AC52" i="1"/>
  <c r="AB52" i="1"/>
  <c r="AA52" i="1"/>
  <c r="Z52" i="1"/>
  <c r="Z53" i="1" s="1"/>
  <c r="Z54" i="1" s="1"/>
  <c r="Y52" i="1"/>
  <c r="X52" i="1"/>
  <c r="X53" i="1" s="1"/>
  <c r="X54" i="1" s="1"/>
  <c r="W52" i="1"/>
  <c r="V52" i="1"/>
  <c r="V53" i="1" s="1"/>
  <c r="V54" i="1" s="1"/>
  <c r="U52" i="1"/>
  <c r="T52" i="1"/>
  <c r="S52" i="1"/>
  <c r="R52" i="1"/>
  <c r="R53" i="1" s="1"/>
  <c r="Q52" i="1"/>
  <c r="P52" i="1"/>
  <c r="P53" i="1" s="1"/>
  <c r="O52" i="1"/>
  <c r="N52" i="1"/>
  <c r="N53" i="1" s="1"/>
  <c r="M52" i="1"/>
  <c r="L52" i="1"/>
  <c r="K52" i="1"/>
  <c r="J52" i="1"/>
  <c r="J53" i="1" s="1"/>
  <c r="I52" i="1"/>
  <c r="H52" i="1"/>
  <c r="H53" i="1" s="1"/>
  <c r="B31" i="1"/>
  <c r="P54" i="1" l="1"/>
  <c r="H54" i="1"/>
  <c r="H54" i="7"/>
  <c r="N31" i="7" s="1"/>
  <c r="X53" i="16"/>
  <c r="X54" i="16" s="1"/>
  <c r="N53" i="15"/>
  <c r="V53" i="15"/>
  <c r="V54" i="15" s="1"/>
  <c r="N53" i="17"/>
  <c r="H54" i="17" s="1"/>
  <c r="J53" i="14"/>
  <c r="Z53" i="14"/>
  <c r="Z54" i="14" s="1"/>
  <c r="L53" i="15"/>
  <c r="AB53" i="15"/>
  <c r="AB54" i="15" s="1"/>
  <c r="R53" i="17"/>
  <c r="P54" i="17" s="1"/>
  <c r="H54" i="16"/>
  <c r="X53" i="17"/>
  <c r="X54" i="17" s="1"/>
  <c r="AD53" i="17"/>
  <c r="AD54" i="17" s="1"/>
  <c r="V53" i="17"/>
  <c r="V54" i="17" s="1"/>
  <c r="T53" i="17"/>
  <c r="T54" i="17" s="1"/>
  <c r="P53" i="16"/>
  <c r="R53" i="16"/>
  <c r="T53" i="16"/>
  <c r="T54" i="16" s="1"/>
  <c r="AD53" i="16"/>
  <c r="AD54" i="16" s="1"/>
  <c r="V53" i="16"/>
  <c r="V54" i="16" s="1"/>
  <c r="H54" i="15"/>
  <c r="X53" i="15"/>
  <c r="X54" i="15" s="1"/>
  <c r="AD53" i="15"/>
  <c r="AD54" i="15" s="1"/>
  <c r="T53" i="15"/>
  <c r="T54" i="15" s="1"/>
  <c r="R53" i="15"/>
  <c r="P54" i="15" s="1"/>
  <c r="H54" i="14"/>
  <c r="AD53" i="14"/>
  <c r="AD54" i="14" s="1"/>
  <c r="T53" i="14"/>
  <c r="T54" i="14" s="1"/>
  <c r="R53" i="14"/>
  <c r="P54" i="14" s="1"/>
  <c r="H53" i="13"/>
  <c r="L53" i="13"/>
  <c r="H54" i="13" s="1"/>
  <c r="P53" i="13"/>
  <c r="X53" i="13"/>
  <c r="X54" i="13" s="1"/>
  <c r="V53" i="13"/>
  <c r="V54" i="13" s="1"/>
  <c r="T53" i="13"/>
  <c r="T54" i="13" s="1"/>
  <c r="AD53" i="13"/>
  <c r="AD54" i="13" s="1"/>
  <c r="R53" i="13"/>
  <c r="H53" i="12"/>
  <c r="R53" i="12"/>
  <c r="P53" i="12"/>
  <c r="AD53" i="12"/>
  <c r="AD54" i="12" s="1"/>
  <c r="X53" i="12"/>
  <c r="X54" i="12" s="1"/>
  <c r="L53" i="12"/>
  <c r="H54" i="12" s="1"/>
  <c r="T53" i="12"/>
  <c r="T54" i="12" s="1"/>
  <c r="AB53" i="12"/>
  <c r="AB54" i="12" s="1"/>
  <c r="P54" i="20"/>
  <c r="N31" i="20" s="1"/>
  <c r="L53" i="10"/>
  <c r="T53" i="10"/>
  <c r="T54" i="10" s="1"/>
  <c r="J53" i="10"/>
  <c r="N53" i="10"/>
  <c r="H54" i="10" s="1"/>
  <c r="V53" i="10"/>
  <c r="V54" i="10" s="1"/>
  <c r="Z53" i="10"/>
  <c r="Z54" i="10" s="1"/>
  <c r="AB53" i="10"/>
  <c r="AB54" i="10" s="1"/>
  <c r="AD53" i="10"/>
  <c r="AD54" i="10" s="1"/>
  <c r="P53" i="10"/>
  <c r="R53" i="10"/>
  <c r="P54" i="10" l="1"/>
  <c r="N31" i="1"/>
  <c r="N31" i="17"/>
  <c r="P54" i="16"/>
  <c r="N31" i="16" s="1"/>
  <c r="N31" i="15"/>
  <c r="N31" i="14"/>
  <c r="P54" i="13"/>
  <c r="N31" i="13" s="1"/>
  <c r="P54" i="12"/>
  <c r="N31" i="12"/>
  <c r="N31" i="10"/>
</calcChain>
</file>

<file path=xl/sharedStrings.xml><?xml version="1.0" encoding="utf-8"?>
<sst xmlns="http://schemas.openxmlformats.org/spreadsheetml/2006/main" count="1612" uniqueCount="441">
  <si>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</si>
  <si>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</si>
  <si>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</si>
  <si>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</si>
  <si>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</si>
  <si>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</si>
  <si>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</si>
  <si>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</si>
  <si>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</si>
  <si>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</si>
  <si>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</si>
  <si>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</si>
  <si>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</si>
  <si>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</si>
  <si>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</si>
  <si>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</si>
  <si>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</si>
  <si>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</si>
  <si>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</si>
  <si>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</si>
  <si>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</si>
  <si>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</si>
  <si>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</si>
  <si>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</si>
  <si>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</si>
  <si>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</si>
  <si>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</si>
  <si>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</si>
  <si>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</si>
  <si>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</si>
  <si>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</si>
  <si>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</si>
  <si>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</si>
  <si>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</si>
  <si>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</si>
  <si>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</si>
  <si>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</si>
  <si>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</si>
  <si>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</si>
  <si>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</si>
  <si>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</si>
  <si>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</si>
  <si>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</si>
  <si>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</si>
  <si>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</si>
  <si>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</si>
  <si>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</si>
  <si>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</si>
  <si>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</si>
  <si>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</si>
  <si>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</si>
  <si>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</si>
  <si>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</si>
  <si>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</si>
  <si>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</si>
  <si>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</si>
  <si>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</si>
  <si>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</si>
  <si>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</si>
  <si>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</si>
  <si>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</si>
  <si>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</si>
  <si>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</si>
  <si>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</si>
  <si>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</si>
  <si>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</si>
  <si>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</si>
  <si>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</si>
  <si>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</si>
  <si>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</si>
  <si>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</si>
  <si>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</si>
  <si>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</si>
  <si>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</si>
  <si>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</si>
  <si>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</si>
  <si>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</si>
  <si>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</si>
  <si>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</si>
  <si>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</si>
  <si>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</si>
  <si>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</si>
  <si>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</si>
  <si>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</si>
  <si>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</si>
  <si>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</si>
  <si>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</si>
  <si>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</si>
  <si>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</si>
  <si>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</si>
  <si>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</si>
  <si>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</si>
  <si>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</si>
  <si>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</si>
  <si>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</si>
  <si>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</si>
  <si>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</si>
  <si>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</si>
  <si>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</si>
  <si>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</si>
  <si>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</si>
  <si>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</si>
  <si>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</si>
  <si>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</si>
  <si>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</si>
  <si>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</si>
  <si>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</si>
  <si>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</si>
  <si>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</si>
  <si>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</si>
  <si>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</si>
  <si>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</si>
  <si>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</si>
  <si>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</si>
  <si>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</si>
  <si>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</si>
  <si>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</si>
  <si>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</si>
  <si>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</si>
  <si>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</si>
  <si>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</si>
  <si>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</si>
  <si>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</si>
  <si>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</si>
  <si>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</si>
  <si>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</si>
  <si>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</si>
  <si>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</si>
  <si>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</si>
  <si>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</si>
  <si>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</si>
  <si>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</si>
  <si>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</si>
  <si>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</si>
  <si>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</si>
  <si>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</si>
  <si>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</si>
  <si>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</si>
  <si>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</si>
  <si>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</si>
  <si>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</si>
  <si>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</si>
  <si>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</si>
  <si>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</si>
  <si>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</si>
  <si>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</si>
  <si>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</si>
  <si>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</si>
  <si>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</si>
  <si>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</si>
  <si>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</si>
  <si>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</si>
  <si>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</si>
  <si>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</si>
  <si>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</si>
  <si>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</si>
  <si>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</si>
  <si>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</si>
  <si>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</si>
  <si>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</si>
  <si>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</si>
  <si>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</si>
  <si>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</si>
  <si>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</si>
  <si>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</si>
  <si>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</si>
  <si>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</si>
  <si>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</si>
  <si>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</si>
  <si>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</si>
  <si>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</si>
  <si>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</si>
  <si>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</si>
  <si>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</si>
  <si>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</si>
  <si>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</si>
  <si>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</si>
  <si>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</si>
  <si>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</si>
  <si>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</si>
  <si>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</si>
  <si>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</si>
  <si>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</si>
  <si>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</si>
  <si>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</si>
  <si>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</si>
  <si>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</si>
  <si>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</si>
  <si>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</si>
  <si>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</si>
  <si>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</si>
  <si>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</si>
  <si>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</si>
  <si>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</si>
  <si>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</si>
  <si>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</si>
  <si>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</si>
  <si>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</si>
  <si>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</si>
  <si>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</si>
  <si>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</si>
  <si>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</si>
  <si>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</si>
  <si>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</si>
  <si>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</si>
  <si>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</si>
  <si>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</si>
  <si>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</si>
  <si>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</si>
  <si>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</si>
  <si>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</si>
  <si>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</si>
  <si>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</si>
  <si>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</si>
  <si>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</si>
  <si>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</si>
  <si>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</si>
  <si>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</si>
  <si>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</si>
  <si>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</si>
  <si>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</si>
  <si>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</si>
  <si>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</si>
  <si>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</si>
  <si>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</si>
  <si>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</si>
  <si>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</si>
  <si>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</si>
  <si>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</si>
  <si>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</si>
  <si>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</si>
  <si>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</si>
  <si>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</si>
  <si>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</si>
  <si>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</si>
  <si>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</si>
  <si>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</si>
  <si>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</si>
  <si>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</si>
  <si>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</si>
  <si>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</si>
  <si>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</si>
  <si>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</si>
  <si>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</si>
  <si>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</si>
  <si>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</si>
  <si>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</si>
  <si>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</si>
  <si>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</si>
  <si>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</si>
  <si>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</si>
  <si>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</si>
  <si>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</si>
  <si>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</si>
  <si>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</si>
  <si>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</si>
  <si>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</si>
  <si>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</si>
  <si>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</si>
  <si>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</si>
  <si>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</si>
  <si>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</si>
  <si>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</si>
  <si>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</si>
  <si>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</si>
  <si>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</si>
  <si>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</si>
  <si>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</si>
  <si>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</si>
  <si>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</si>
  <si>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</si>
  <si>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</si>
  <si>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</si>
  <si>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</si>
  <si>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</si>
  <si>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</si>
  <si>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</si>
  <si>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</si>
  <si>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</si>
  <si>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</si>
  <si>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</si>
  <si>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</si>
  <si>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</si>
  <si>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</si>
  <si>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</si>
  <si>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</si>
  <si>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</si>
  <si>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</si>
  <si>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</si>
  <si>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</si>
  <si>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</si>
  <si>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</si>
  <si>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</si>
  <si>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</si>
  <si>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</si>
  <si>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</si>
  <si>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</si>
  <si>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</si>
  <si>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</si>
  <si>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</si>
  <si>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</si>
  <si>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</si>
  <si>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</si>
  <si>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</si>
  <si>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</si>
  <si>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</si>
  <si>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</si>
  <si>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</si>
  <si>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</si>
  <si>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</si>
  <si>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</si>
  <si>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</si>
  <si>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</si>
  <si>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</si>
  <si>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</si>
  <si>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</si>
  <si>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</si>
  <si>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</si>
  <si>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</si>
  <si>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</si>
  <si>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</si>
  <si>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</si>
  <si>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</si>
  <si>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</si>
  <si>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</si>
  <si>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</si>
  <si>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</si>
  <si>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</si>
  <si>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</si>
  <si>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</si>
  <si>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</si>
  <si>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</si>
  <si>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</si>
  <si>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</si>
  <si>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</si>
  <si>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</si>
  <si>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</si>
  <si>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</si>
  <si>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</si>
  <si>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</si>
  <si>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</si>
  <si>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</si>
  <si>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</si>
  <si>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</si>
  <si>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</si>
  <si>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</si>
  <si>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</si>
  <si>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</si>
  <si>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</si>
  <si>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</si>
  <si>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</si>
  <si>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</si>
  <si>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</si>
  <si>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</si>
  <si>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</si>
  <si>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</si>
  <si>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</si>
  <si>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</si>
  <si>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</si>
  <si>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</si>
  <si>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</si>
  <si>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</si>
  <si>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</si>
  <si>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</si>
  <si>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</si>
  <si>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</si>
  <si>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</si>
  <si>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</si>
  <si>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</si>
  <si>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</si>
  <si>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</si>
  <si>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</si>
  <si>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</si>
  <si>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</si>
  <si>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</si>
  <si>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</si>
  <si>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</si>
  <si>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</si>
  <si>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</si>
  <si>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</si>
  <si>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</si>
  <si>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</si>
  <si>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</si>
  <si>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</si>
  <si>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</si>
  <si>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</si>
  <si>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</si>
  <si>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</si>
  <si>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</si>
  <si>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</si>
  <si>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</si>
  <si>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</si>
  <si>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</si>
  <si>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</si>
  <si>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</si>
  <si>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</si>
  <si>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</si>
  <si>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</si>
  <si>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</si>
  <si>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</si>
  <si>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</si>
  <si>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</si>
  <si>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</si>
  <si>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</si>
  <si>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</si>
  <si>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</si>
  <si>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</si>
  <si>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</si>
  <si>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</si>
  <si>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</si>
  <si>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</si>
  <si>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</si>
  <si>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</si>
  <si>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</si>
  <si>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</si>
  <si>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</si>
  <si>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</si>
  <si>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</si>
  <si>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</si>
  <si>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</si>
  <si>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</si>
  <si>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</si>
  <si>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</si>
  <si>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</si>
  <si>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</si>
  <si>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</si>
  <si>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</si>
  <si>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</si>
  <si>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Acividades realizadas durante el mes de Marzo 2022</t>
  </si>
  <si>
    <t>Acividades realizadas durante el mes de Abril 2022</t>
  </si>
  <si>
    <t>Actividades realizadas durante el mes de Mayo 2022</t>
  </si>
  <si>
    <t>Actividades realizadas en el mes de Julio 2022</t>
  </si>
  <si>
    <t>Personas atendidas bajo la perspectiva de los ejes de las políticas de género y GEM</t>
  </si>
  <si>
    <t>Personas capacitadas e informadas sobre los procesos de las políticas de género y GEM</t>
  </si>
  <si>
    <t>Monitoreo de Base de Datos del Personal "Residencia Nidia Martínez"</t>
  </si>
  <si>
    <t>Monitoreo de Base de Datos del Personal "Sede Departamental de Quetzaltenango"</t>
  </si>
  <si>
    <t>Taller "Trata de Personas"</t>
  </si>
  <si>
    <t>Actividades realizadas durante el mes de Octubre 2022</t>
  </si>
  <si>
    <t>Taller "La Volencia y Derechos de la Niña"</t>
  </si>
  <si>
    <t>Jornada de Prevención de Cáncer Cervico Úterino</t>
  </si>
  <si>
    <t>Jornada de Evaluación Oftalmológica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</si>
</sst>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3">
    <xf numFmtId="0" fontId="0" fillId="0" borderId="0" xfId="0"/>
    <xf numFmtId="0" fontId="1" fillId="0" borderId="0" xfId="0" applyFo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>
      <alignment horizontal="center" vertical="center"/>
    </xf>
    <xf numFmtId="0" fontId="14" fillId="0" borderId="44" xfId="1" applyBorder="1" applyAlignment="1">
      <alignment horizontal="center" vertical="center"/>
    </xf>
    <xf numFmtId="0" fontId="14" fillId="0" borderId="44" xfId="1" applyBorder="1" applyAlignment="1">
      <alignment vertical="center"/>
    </xf>
    <xf numFmtId="0" fontId="14" fillId="0" borderId="46" xfId="1" applyBorder="1" applyAlignment="1">
      <alignment horizontal="center" vertical="center"/>
    </xf>
    <xf numFmtId="0" fontId="14" fillId="0" borderId="46" xfId="1" applyBorder="1" applyAlignment="1">
      <alignment vertical="center"/>
    </xf>
    <xf numFmtId="0" fontId="14" fillId="0" borderId="48" xfId="1" applyBorder="1" applyAlignment="1">
      <alignment horizontal="center" vertical="center"/>
    </xf>
    <xf numFmtId="0" fontId="14" fillId="0" borderId="48" xfId="1" applyBorder="1" applyAlignment="1">
      <alignment vertical="center"/>
    </xf>
    <xf numFmtId="0" fontId="14" fillId="0" borderId="52" xfId="1" applyBorder="1" applyAlignment="1">
      <alignment horizontal="center" vertical="center"/>
    </xf>
    <xf numFmtId="0" fontId="14" fillId="0" borderId="52" xfId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top"/>
      <protection locked="0"/>
    </xf>
    <xf numFmtId="0" fontId="17" fillId="0" borderId="27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top" wrapText="1"/>
      <protection locked="0"/>
    </xf>
    <xf numFmtId="0" fontId="17" fillId="0" borderId="27" xfId="0" applyFont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>
      <alignment horizontal="center" vertical="center"/>
    </xf>
    <xf numFmtId="0" fontId="14" fillId="0" borderId="45" xfId="1" applyBorder="1"/>
    <xf numFmtId="0" fontId="14" fillId="0" borderId="47" xfId="1" applyBorder="1"/>
    <xf numFmtId="0" fontId="14" fillId="0" borderId="43" xfId="1" applyBorder="1" applyAlignment="1">
      <alignment horizontal="center" vertical="center"/>
    </xf>
    <xf numFmtId="0" fontId="14" fillId="0" borderId="45" xfId="1" applyBorder="1" applyAlignment="1">
      <alignment horizontal="center" vertical="center"/>
    </xf>
    <xf numFmtId="0" fontId="14" fillId="0" borderId="47" xfId="1" applyBorder="1" applyAlignment="1">
      <alignment horizontal="center" vertical="center"/>
    </xf>
    <xf numFmtId="0" fontId="1" fillId="0" borderId="45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1" fontId="14" fillId="0" borderId="43" xfId="1" applyNumberFormat="1" applyBorder="1" applyAlignment="1">
      <alignment horizontal="center" vertical="center"/>
    </xf>
    <xf numFmtId="1" fontId="14" fillId="0" borderId="45" xfId="1" applyNumberFormat="1" applyBorder="1" applyAlignment="1">
      <alignment horizontal="center" vertical="center"/>
    </xf>
    <xf numFmtId="1" fontId="14" fillId="0" borderId="47" xfId="1" applyNumberFormat="1" applyBorder="1" applyAlignment="1">
      <alignment horizontal="center" vertical="center"/>
    </xf>
    <xf numFmtId="0" fontId="14" fillId="0" borderId="49" xfId="1" applyBorder="1" applyAlignment="1">
      <alignment horizontal="center" vertical="center"/>
    </xf>
    <xf numFmtId="0" fontId="14" fillId="0" borderId="50" xfId="1" applyBorder="1" applyAlignment="1">
      <alignment horizontal="center" vertical="center"/>
    </xf>
    <xf numFmtId="0" fontId="14" fillId="0" borderId="51" xfId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9766400"/>
        <c:axId val="139779072"/>
      </c:barChart>
      <c:catAx>
        <c:axId val="139766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39779072"/>
        <c:crosses val="autoZero"/>
        <c:auto val="1"/>
        <c:lblAlgn val="ctr"/>
        <c:lblOffset val="100"/>
        <c:noMultiLvlLbl val="0"/>
      </c:catAx>
      <c:valAx>
        <c:axId val="139779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97664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40060160"/>
        <c:axId val="140068736"/>
      </c:barChart>
      <c:catAx>
        <c:axId val="14006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40068736"/>
        <c:crosses val="autoZero"/>
        <c:auto val="1"/>
        <c:lblAlgn val="ctr"/>
        <c:lblOffset val="100"/>
        <c:noMultiLvlLbl val="0"/>
      </c:catAx>
      <c:valAx>
        <c:axId val="140068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00601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49945728"/>
        <c:axId val="149623552"/>
      </c:barChart>
      <c:catAx>
        <c:axId val="14994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49623552"/>
        <c:crosses val="autoZero"/>
        <c:auto val="1"/>
        <c:lblAlgn val="ctr"/>
        <c:lblOffset val="100"/>
        <c:noMultiLvlLbl val="0"/>
      </c:catAx>
      <c:valAx>
        <c:axId val="149623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9945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49773696"/>
        <c:axId val="149790720"/>
      </c:barChart>
      <c:catAx>
        <c:axId val="149773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49790720"/>
        <c:crosses val="autoZero"/>
        <c:auto val="1"/>
        <c:lblAlgn val="ctr"/>
        <c:lblOffset val="100"/>
        <c:noMultiLvlLbl val="0"/>
      </c:catAx>
      <c:valAx>
        <c:axId val="149790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97736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50288640"/>
        <c:axId val="150297216"/>
      </c:barChart>
      <c:catAx>
        <c:axId val="150288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50297216"/>
        <c:crosses val="autoZero"/>
        <c:auto val="1"/>
        <c:lblAlgn val="ctr"/>
        <c:lblOffset val="100"/>
        <c:noMultiLvlLbl val="0"/>
      </c:catAx>
      <c:valAx>
        <c:axId val="150297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02886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2</c:v>
                </c:pt>
                <c:pt idx="8">
                  <c:v>90</c:v>
                </c:pt>
                <c:pt idx="12">
                  <c:v>68</c:v>
                </c:pt>
                <c:pt idx="1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4179456"/>
        <c:axId val="114204672"/>
      </c:barChart>
      <c:catAx>
        <c:axId val="11417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14204672"/>
        <c:crosses val="autoZero"/>
        <c:auto val="1"/>
        <c:lblAlgn val="ctr"/>
        <c:lblOffset val="100"/>
        <c:noMultiLvlLbl val="0"/>
      </c:catAx>
      <c:valAx>
        <c:axId val="114204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41794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15</c:v>
                </c:pt>
                <c:pt idx="2">
                  <c:v>0</c:v>
                </c:pt>
                <c:pt idx="4">
                  <c:v>1</c:v>
                </c:pt>
                <c:pt idx="6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50078592"/>
        <c:axId val="150083072"/>
      </c:barChart>
      <c:catAx>
        <c:axId val="150078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50083072"/>
        <c:crosses val="autoZero"/>
        <c:auto val="1"/>
        <c:lblAlgn val="ctr"/>
        <c:lblOffset val="100"/>
        <c:noMultiLvlLbl val="0"/>
      </c:catAx>
      <c:valAx>
        <c:axId val="150083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00785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50646784"/>
        <c:axId val="150651264"/>
      </c:barChart>
      <c:catAx>
        <c:axId val="150646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50651264"/>
        <c:crosses val="autoZero"/>
        <c:auto val="1"/>
        <c:lblAlgn val="ctr"/>
        <c:lblOffset val="100"/>
        <c:noMultiLvlLbl val="0"/>
      </c:catAx>
      <c:valAx>
        <c:axId val="150651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0646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50456960"/>
        <c:axId val="150465536"/>
      </c:barChart>
      <c:catAx>
        <c:axId val="150456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50465536"/>
        <c:crosses val="autoZero"/>
        <c:auto val="1"/>
        <c:lblAlgn val="ctr"/>
        <c:lblOffset val="100"/>
        <c:noMultiLvlLbl val="0"/>
      </c:catAx>
      <c:valAx>
        <c:axId val="150465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04569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9269632"/>
        <c:axId val="139270784"/>
      </c:barChart>
      <c:catAx>
        <c:axId val="139269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39270784"/>
        <c:crosses val="autoZero"/>
        <c:auto val="1"/>
        <c:lblAlgn val="ctr"/>
        <c:lblOffset val="100"/>
        <c:noMultiLvlLbl val="0"/>
      </c:catAx>
      <c:valAx>
        <c:axId val="1392707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92696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9367552"/>
        <c:axId val="139392512"/>
      </c:barChart>
      <c:catAx>
        <c:axId val="139367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39392512"/>
        <c:crosses val="autoZero"/>
        <c:auto val="1"/>
        <c:lblAlgn val="ctr"/>
        <c:lblOffset val="100"/>
        <c:noMultiLvlLbl val="0"/>
      </c:catAx>
      <c:valAx>
        <c:axId val="139392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93675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9718656"/>
        <c:axId val="139989376"/>
      </c:barChart>
      <c:catAx>
        <c:axId val="139718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ES"/>
          </a:p>
        </c:txPr>
        <c:crossAx val="139989376"/>
        <c:crosses val="autoZero"/>
        <c:auto val="1"/>
        <c:lblAlgn val="ctr"/>
        <c:lblOffset val="100"/>
        <c:noMultiLvlLbl val="0"/>
      </c:catAx>
      <c:valAx>
        <c:axId val="1399893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97186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25"/>
  <sheetViews>
    <sheetView showGridLines="0" topLeftCell="A4" workbookViewId="0">
      <selection activeCell="D13" sqref="D13"/>
    </sheetView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x14ac:dyDescent="0.25"/>
    <row r="2" spans="3:9" x14ac:dyDescent="0.25">
      <c r="C2" s="57" t="s">
        <v>35</v>
      </c>
      <c r="D2" s="57"/>
    </row>
    <row r="3" spans="3:9" x14ac:dyDescent="0.25">
      <c r="C3" s="57"/>
      <c r="D3" s="57"/>
      <c r="E3" s="1"/>
      <c r="F3" s="1"/>
      <c r="G3" s="1"/>
      <c r="H3" s="1"/>
      <c r="I3" s="1"/>
    </row>
    <row r="4" spans="3:9" x14ac:dyDescent="0.25"/>
    <row r="5" spans="3:9" x14ac:dyDescent="0.25">
      <c r="C5" s="3" t="s">
        <v>24</v>
      </c>
      <c r="D5" s="4" t="s">
        <v>31</v>
      </c>
    </row>
    <row r="6" spans="3:9" x14ac:dyDescent="0.25">
      <c r="D6" s="2"/>
    </row>
    <row r="7" spans="3:9" x14ac:dyDescent="0.25">
      <c r="C7" s="3" t="s">
        <v>59</v>
      </c>
      <c r="D7" s="4" t="s">
        <v>60</v>
      </c>
    </row>
    <row r="8" spans="3:9" x14ac:dyDescent="0.25">
      <c r="D8" s="2"/>
    </row>
    <row r="9" spans="3:9" x14ac:dyDescent="0.25">
      <c r="C9" s="3" t="s">
        <v>61</v>
      </c>
      <c r="D9" s="4" t="s">
        <v>62</v>
      </c>
    </row>
    <row r="10" spans="3:9" x14ac:dyDescent="0.25">
      <c r="D10" s="2"/>
    </row>
    <row r="11" spans="3:9" x14ac:dyDescent="0.25">
      <c r="C11" s="3" t="s">
        <v>23</v>
      </c>
      <c r="D11" s="4" t="s">
        <v>32</v>
      </c>
    </row>
    <row r="12" spans="3:9" x14ac:dyDescent="0.25">
      <c r="D12" s="2"/>
    </row>
    <row r="13" spans="3:9" x14ac:dyDescent="0.25">
      <c r="C13" s="3" t="s">
        <v>25</v>
      </c>
      <c r="D13" s="4" t="s">
        <v>33</v>
      </c>
    </row>
    <row r="14" spans="3:9" x14ac:dyDescent="0.25">
      <c r="D14" s="2"/>
    </row>
    <row r="15" spans="3:9" x14ac:dyDescent="0.25">
      <c r="C15" s="3" t="s">
        <v>14</v>
      </c>
      <c r="D15" s="4" t="s">
        <v>34</v>
      </c>
    </row>
    <row r="16" spans="3:9" x14ac:dyDescent="0.25">
      <c r="D16" s="2"/>
    </row>
    <row r="17" spans="3:4" x14ac:dyDescent="0.25">
      <c r="C17" s="3" t="s">
        <v>36</v>
      </c>
      <c r="D17" s="4" t="s">
        <v>37</v>
      </c>
    </row>
    <row r="18" spans="3:4" x14ac:dyDescent="0.25">
      <c r="D18" s="2"/>
    </row>
    <row r="19" spans="3:4" x14ac:dyDescent="0.25">
      <c r="C19" s="3" t="s">
        <v>27</v>
      </c>
      <c r="D19" s="4" t="s">
        <v>38</v>
      </c>
    </row>
    <row r="20" spans="3:4" x14ac:dyDescent="0.25">
      <c r="D20" s="2"/>
    </row>
    <row r="21" spans="3:4" x14ac:dyDescent="0.25"/>
    <row r="22" spans="3:4" x14ac:dyDescent="0.25"/>
    <row r="23" spans="3:4" x14ac:dyDescent="0.25"/>
    <row r="24" spans="3:4" x14ac:dyDescent="0.25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421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46"/>
    </row>
    <row r="12" spans="2:34" s="23" customFormat="1" ht="25.15" customHeight="1" thickTop="1" thickBot="1" x14ac:dyDescent="0.3">
      <c r="B12" s="26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46"/>
    </row>
    <row r="13" spans="2:34" s="23" customFormat="1" ht="25.15" customHeight="1" thickTop="1" thickBot="1" x14ac:dyDescent="0.3">
      <c r="B13" s="26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46"/>
    </row>
    <row r="14" spans="2:34" s="23" customFormat="1" ht="25.15" customHeight="1" thickTop="1" thickBot="1" x14ac:dyDescent="0.3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thickTop="1" thickBot="1" x14ac:dyDescent="0.3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32"/>
    </row>
    <row r="16" spans="2:34" s="23" customFormat="1" ht="25.15" customHeight="1" thickTop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32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39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 xr:uid="{00000000-0002-0000-0900-000000000000}"/>
    <dataValidation allowBlank="1" showInputMessage="1" showErrorMessage="1" prompt="Identifique el tiempo que le llevo realizar o se realizara la actividad" sqref="C7:C9" xr:uid="{00000000-0002-0000-0900-000001000000}"/>
    <dataValidation allowBlank="1" showInputMessage="1" showErrorMessage="1" prompt="Describa alguna observacion adicional a la actividad" sqref="AF7:AF9" xr:uid="{00000000-0002-0000-0900-000002000000}"/>
    <dataValidation type="list" allowBlank="1" showInputMessage="1" showErrorMessage="1" sqref="F11:F30" xr:uid="{00000000-0002-0000-0900-000003000000}">
      <formula1>Politica</formula1>
    </dataValidation>
    <dataValidation type="list" allowBlank="1" showInputMessage="1" showErrorMessage="1" sqref="G11:G30" xr:uid="{00000000-0002-0000-0900-000004000000}">
      <formula1>GEM</formula1>
    </dataValidation>
    <dataValidation allowBlank="1" showInputMessage="1" showErrorMessage="1" prompt="Seleccione el Departamento donde realizo la intervención" sqref="D7:D9" xr:uid="{00000000-0002-0000-0900-000005000000}"/>
    <dataValidation allowBlank="1" showInputMessage="1" showErrorMessage="1" prompt="Seleccione el Municipio donde realizo la intervención" sqref="E7:E9" xr:uid="{00000000-0002-0000-0900-000006000000}"/>
    <dataValidation type="list" allowBlank="1" showInputMessage="1" showErrorMessage="1" sqref="D11:D30" xr:uid="{00000000-0002-0000-0900-000007000000}">
      <formula1>Departamento</formula1>
    </dataValidation>
    <dataValidation type="list" allowBlank="1" showInputMessage="1" showErrorMessage="1" sqref="E11:E30" xr:uid="{00000000-0002-0000-0900-000008000000}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pageSetUpPr fitToPage="1"/>
  </sheetPr>
  <dimension ref="B1:AH55"/>
  <sheetViews>
    <sheetView showGridLines="0" tabSelected="1" zoomScaleNormal="100" workbookViewId="0">
      <selection activeCell="B17" sqref="B17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422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 t="s">
        <v>434</v>
      </c>
      <c r="C11" s="27">
        <v>1</v>
      </c>
      <c r="D11" s="27" t="s">
        <v>183</v>
      </c>
      <c r="E11" s="27" t="s">
        <v>204</v>
      </c>
      <c r="F11" s="28" t="s">
        <v>53</v>
      </c>
      <c r="G11" s="28" t="s">
        <v>58</v>
      </c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>
        <v>3</v>
      </c>
      <c r="S11" s="31">
        <v>6</v>
      </c>
      <c r="T11" s="29">
        <v>2</v>
      </c>
      <c r="U11" s="31">
        <v>6</v>
      </c>
      <c r="V11" s="29">
        <v>2</v>
      </c>
      <c r="W11" s="31">
        <v>1</v>
      </c>
      <c r="X11" s="29"/>
      <c r="Y11" s="30">
        <v>1</v>
      </c>
      <c r="Z11" s="30"/>
      <c r="AA11" s="30"/>
      <c r="AB11" s="30"/>
      <c r="AC11" s="30"/>
      <c r="AD11" s="30">
        <v>7</v>
      </c>
      <c r="AE11" s="31">
        <v>12</v>
      </c>
      <c r="AF11" s="46" t="s">
        <v>432</v>
      </c>
    </row>
    <row r="12" spans="2:34" s="23" customFormat="1" ht="25.15" customHeight="1" thickTop="1" thickBot="1" x14ac:dyDescent="0.3">
      <c r="B12" s="26" t="s">
        <v>435</v>
      </c>
      <c r="C12" s="34">
        <v>1</v>
      </c>
      <c r="D12" s="34" t="s">
        <v>183</v>
      </c>
      <c r="E12" s="34" t="s">
        <v>183</v>
      </c>
      <c r="F12" s="35" t="s">
        <v>53</v>
      </c>
      <c r="G12" s="35" t="s">
        <v>58</v>
      </c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>
        <v>1</v>
      </c>
      <c r="U12" s="38">
        <v>5</v>
      </c>
      <c r="V12" s="36">
        <v>2</v>
      </c>
      <c r="W12" s="38">
        <v>1</v>
      </c>
      <c r="X12" s="36">
        <v>1</v>
      </c>
      <c r="Y12" s="37">
        <v>1</v>
      </c>
      <c r="Z12" s="37"/>
      <c r="AA12" s="37"/>
      <c r="AB12" s="37"/>
      <c r="AC12" s="37"/>
      <c r="AD12" s="37">
        <v>2</v>
      </c>
      <c r="AE12" s="38">
        <v>5</v>
      </c>
      <c r="AF12" s="46" t="s">
        <v>432</v>
      </c>
    </row>
    <row r="13" spans="2:34" s="23" customFormat="1" ht="25.15" customHeight="1" thickTop="1" thickBot="1" x14ac:dyDescent="0.3">
      <c r="B13" s="33" t="s">
        <v>436</v>
      </c>
      <c r="C13" s="34">
        <v>1</v>
      </c>
      <c r="D13" s="34" t="s">
        <v>70</v>
      </c>
      <c r="E13" s="34" t="s">
        <v>70</v>
      </c>
      <c r="F13" s="35" t="s">
        <v>50</v>
      </c>
      <c r="G13" s="35" t="s">
        <v>42</v>
      </c>
      <c r="H13" s="36"/>
      <c r="I13" s="37"/>
      <c r="J13" s="37"/>
      <c r="K13" s="37"/>
      <c r="L13" s="37"/>
      <c r="M13" s="37"/>
      <c r="N13" s="37"/>
      <c r="O13" s="38"/>
      <c r="P13" s="36"/>
      <c r="Q13" s="37">
        <v>18</v>
      </c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>
        <v>18</v>
      </c>
      <c r="AF13" s="32" t="s">
        <v>433</v>
      </c>
    </row>
    <row r="14" spans="2:34" s="23" customFormat="1" ht="25.15" customHeight="1" thickTop="1" x14ac:dyDescent="0.25">
      <c r="B14" s="40" t="s">
        <v>438</v>
      </c>
      <c r="C14" s="41">
        <v>1</v>
      </c>
      <c r="D14" s="34" t="s">
        <v>70</v>
      </c>
      <c r="E14" s="34" t="s">
        <v>70</v>
      </c>
      <c r="F14" s="42" t="s">
        <v>50</v>
      </c>
      <c r="G14" s="42" t="s">
        <v>42</v>
      </c>
      <c r="H14" s="43"/>
      <c r="I14" s="44"/>
      <c r="J14" s="44"/>
      <c r="K14" s="44"/>
      <c r="L14" s="44"/>
      <c r="M14" s="44"/>
      <c r="N14" s="44"/>
      <c r="O14" s="45">
        <v>2</v>
      </c>
      <c r="P14" s="43"/>
      <c r="Q14" s="44">
        <v>47</v>
      </c>
      <c r="R14" s="44"/>
      <c r="S14" s="45"/>
      <c r="T14" s="43"/>
      <c r="U14" s="45"/>
      <c r="V14" s="43"/>
      <c r="W14" s="45"/>
      <c r="X14" s="43"/>
      <c r="Y14" s="44">
        <v>8</v>
      </c>
      <c r="Z14" s="44"/>
      <c r="AA14" s="44"/>
      <c r="AB14" s="44"/>
      <c r="AC14" s="44"/>
      <c r="AD14" s="44"/>
      <c r="AE14" s="45">
        <v>41</v>
      </c>
      <c r="AF14" s="32" t="s">
        <v>433</v>
      </c>
    </row>
    <row r="15" spans="2:34" s="23" customFormat="1" ht="25.15" customHeight="1" x14ac:dyDescent="0.25">
      <c r="B15" s="40" t="s">
        <v>439</v>
      </c>
      <c r="C15" s="41">
        <v>1</v>
      </c>
      <c r="D15" s="34" t="s">
        <v>70</v>
      </c>
      <c r="E15" s="34" t="s">
        <v>70</v>
      </c>
      <c r="F15" s="42" t="s">
        <v>55</v>
      </c>
      <c r="G15" s="42" t="s">
        <v>58</v>
      </c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>
        <v>11</v>
      </c>
      <c r="T15" s="43"/>
      <c r="U15" s="45">
        <v>16</v>
      </c>
      <c r="V15" s="43"/>
      <c r="W15" s="45">
        <v>2</v>
      </c>
      <c r="X15" s="43"/>
      <c r="Y15" s="44">
        <v>1</v>
      </c>
      <c r="Z15" s="44"/>
      <c r="AA15" s="44"/>
      <c r="AB15" s="44"/>
      <c r="AC15" s="44"/>
      <c r="AD15" s="44"/>
      <c r="AE15" s="45">
        <v>28</v>
      </c>
      <c r="AF15" s="46" t="s">
        <v>432</v>
      </c>
    </row>
    <row r="16" spans="2:34" s="23" customFormat="1" ht="25.15" customHeight="1" x14ac:dyDescent="0.25">
      <c r="B16" s="40" t="s">
        <v>440</v>
      </c>
      <c r="C16" s="41">
        <v>1</v>
      </c>
      <c r="D16" s="34" t="s">
        <v>70</v>
      </c>
      <c r="E16" s="34" t="s">
        <v>70</v>
      </c>
      <c r="F16" s="42" t="s">
        <v>55</v>
      </c>
      <c r="G16" s="42" t="s">
        <v>58</v>
      </c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>
        <v>2</v>
      </c>
      <c r="S16" s="45">
        <v>3</v>
      </c>
      <c r="T16" s="43">
        <v>7</v>
      </c>
      <c r="U16" s="45">
        <v>31</v>
      </c>
      <c r="V16" s="43">
        <v>1</v>
      </c>
      <c r="W16" s="45">
        <v>1</v>
      </c>
      <c r="X16" s="43"/>
      <c r="Y16" s="44">
        <v>3</v>
      </c>
      <c r="Z16" s="44"/>
      <c r="AA16" s="44"/>
      <c r="AB16" s="44">
        <v>1</v>
      </c>
      <c r="AC16" s="44"/>
      <c r="AD16" s="44">
        <v>9</v>
      </c>
      <c r="AE16" s="45">
        <v>32</v>
      </c>
      <c r="AF16" s="46" t="s">
        <v>432</v>
      </c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39" t="s">
        <v>425</v>
      </c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 t="s">
        <v>437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2</v>
      </c>
      <c r="P52" s="20">
        <f t="shared" si="0"/>
        <v>0</v>
      </c>
      <c r="Q52" s="21">
        <f t="shared" si="0"/>
        <v>65</v>
      </c>
      <c r="R52" s="21">
        <f t="shared" si="0"/>
        <v>5</v>
      </c>
      <c r="S52" s="22">
        <f t="shared" si="0"/>
        <v>20</v>
      </c>
      <c r="T52" s="20">
        <f t="shared" si="0"/>
        <v>10</v>
      </c>
      <c r="U52" s="22">
        <f t="shared" si="0"/>
        <v>58</v>
      </c>
      <c r="V52" s="20">
        <f t="shared" si="0"/>
        <v>5</v>
      </c>
      <c r="W52" s="22">
        <f t="shared" si="0"/>
        <v>5</v>
      </c>
      <c r="X52" s="20">
        <f t="shared" si="0"/>
        <v>1</v>
      </c>
      <c r="Y52" s="21">
        <f t="shared" si="0"/>
        <v>14</v>
      </c>
      <c r="Z52" s="21">
        <f t="shared" si="0"/>
        <v>0</v>
      </c>
      <c r="AA52" s="21">
        <f t="shared" si="0"/>
        <v>0</v>
      </c>
      <c r="AB52" s="21">
        <f t="shared" si="0"/>
        <v>1</v>
      </c>
      <c r="AC52" s="21">
        <f t="shared" si="0"/>
        <v>0</v>
      </c>
      <c r="AD52" s="21">
        <f t="shared" si="0"/>
        <v>18</v>
      </c>
      <c r="AE52" s="22">
        <f t="shared" si="0"/>
        <v>136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2</v>
      </c>
      <c r="O53" s="76"/>
      <c r="P53" s="73">
        <f>+P52+Q52</f>
        <v>65</v>
      </c>
      <c r="Q53" s="74"/>
      <c r="R53" s="75">
        <f>+R52+S52</f>
        <v>25</v>
      </c>
      <c r="S53" s="76"/>
      <c r="T53" s="73">
        <f>+T52+U52</f>
        <v>68</v>
      </c>
      <c r="U53" s="76"/>
      <c r="V53" s="73">
        <f>+V52+W52</f>
        <v>10</v>
      </c>
      <c r="W53" s="76"/>
      <c r="X53" s="73">
        <f>+X52+Y52</f>
        <v>15</v>
      </c>
      <c r="Y53" s="74"/>
      <c r="Z53" s="75">
        <f>+Z52+AA52</f>
        <v>0</v>
      </c>
      <c r="AA53" s="74"/>
      <c r="AB53" s="75">
        <f>+AB52+AC52</f>
        <v>1</v>
      </c>
      <c r="AC53" s="74"/>
      <c r="AD53" s="75">
        <f>+AD52+AE52</f>
        <v>154</v>
      </c>
      <c r="AE53" s="76"/>
    </row>
    <row r="54" spans="8:31" ht="16.5" thickTop="1" thickBot="1" x14ac:dyDescent="0.3">
      <c r="H54" s="68">
        <f>+H53+J53+L53+N53</f>
        <v>2</v>
      </c>
      <c r="I54" s="69"/>
      <c r="J54" s="69"/>
      <c r="K54" s="69"/>
      <c r="L54" s="69"/>
      <c r="M54" s="69"/>
      <c r="N54" s="69"/>
      <c r="O54" s="63"/>
      <c r="P54" s="68">
        <f>+P53+R53</f>
        <v>90</v>
      </c>
      <c r="Q54" s="69"/>
      <c r="R54" s="69"/>
      <c r="S54" s="63"/>
      <c r="T54" s="68">
        <f>+T53</f>
        <v>68</v>
      </c>
      <c r="U54" s="63"/>
      <c r="V54" s="68">
        <f>+V53</f>
        <v>10</v>
      </c>
      <c r="W54" s="63"/>
      <c r="X54" s="68">
        <f>+X53</f>
        <v>15</v>
      </c>
      <c r="Y54" s="62"/>
      <c r="Z54" s="61">
        <f>+Z53</f>
        <v>0</v>
      </c>
      <c r="AA54" s="62"/>
      <c r="AB54" s="61">
        <f>+AB53</f>
        <v>1</v>
      </c>
      <c r="AC54" s="62"/>
      <c r="AD54" s="61">
        <f>+AD53</f>
        <v>154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 xr:uid="{00000000-0002-0000-0A00-000000000000}">
      <formula1>INDIRECT(SUBSTITUTE(D11," ","_"))</formula1>
    </dataValidation>
    <dataValidation type="list" allowBlank="1" showInputMessage="1" showErrorMessage="1" sqref="D11:D30" xr:uid="{00000000-0002-0000-0A00-000001000000}">
      <formula1>Departamento</formula1>
    </dataValidation>
    <dataValidation allowBlank="1" showInputMessage="1" showErrorMessage="1" prompt="Seleccione el Municipio donde realizo la intervención" sqref="E7:E9" xr:uid="{00000000-0002-0000-0A00-000002000000}"/>
    <dataValidation allowBlank="1" showInputMessage="1" showErrorMessage="1" prompt="Seleccione el Departamento donde realizo la intervención" sqref="D7:D9" xr:uid="{00000000-0002-0000-0A00-000003000000}"/>
    <dataValidation type="list" allowBlank="1" showInputMessage="1" showErrorMessage="1" sqref="G11:G30" xr:uid="{00000000-0002-0000-0A00-000004000000}">
      <formula1>GEM</formula1>
    </dataValidation>
    <dataValidation type="list" allowBlank="1" showInputMessage="1" showErrorMessage="1" sqref="F11:F30" xr:uid="{00000000-0002-0000-0A00-000005000000}">
      <formula1>Politica</formula1>
    </dataValidation>
    <dataValidation allowBlank="1" showInputMessage="1" showErrorMessage="1" prompt="Describa alguna observacion adicional a la actividad" sqref="AF7:AF9" xr:uid="{00000000-0002-0000-0A00-000006000000}"/>
    <dataValidation allowBlank="1" showInputMessage="1" showErrorMessage="1" prompt="Identifique el tiempo que le llevo realizar o se realizara la actividad" sqref="C7:C9" xr:uid="{00000000-0002-0000-0A00-000007000000}"/>
    <dataValidation allowBlank="1" showInputMessage="1" showErrorMessage="1" prompt="Describa la actividad efectuada" sqref="B7:B9" xr:uid="{00000000-0002-0000-0A00-000008000000}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423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54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56"/>
    </row>
    <row r="12" spans="2:34" s="23" customFormat="1" ht="25.15" customHeight="1" thickTop="1" thickBot="1" x14ac:dyDescent="0.3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55"/>
    </row>
    <row r="13" spans="2:34" s="23" customFormat="1" ht="25.15" customHeight="1" thickTop="1" x14ac:dyDescent="0.25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55"/>
    </row>
    <row r="14" spans="2:34" s="23" customFormat="1" ht="25.15" customHeight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9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96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7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7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 xr:uid="{00000000-0002-0000-0B00-000000000000}"/>
    <dataValidation allowBlank="1" showInputMessage="1" showErrorMessage="1" prompt="Identifique el tiempo que le llevo realizar o se realizara la actividad" sqref="C7:C9" xr:uid="{00000000-0002-0000-0B00-000001000000}"/>
    <dataValidation allowBlank="1" showInputMessage="1" showErrorMessage="1" prompt="Describa alguna observacion adicional a la actividad" sqref="AF7:AF9" xr:uid="{00000000-0002-0000-0B00-000002000000}"/>
    <dataValidation type="list" allowBlank="1" showInputMessage="1" showErrorMessage="1" sqref="F11:F30" xr:uid="{00000000-0002-0000-0B00-000003000000}">
      <formula1>Politica</formula1>
    </dataValidation>
    <dataValidation type="list" allowBlank="1" showInputMessage="1" showErrorMessage="1" sqref="G11:G30" xr:uid="{00000000-0002-0000-0B00-000004000000}">
      <formula1>GEM</formula1>
    </dataValidation>
    <dataValidation allowBlank="1" showInputMessage="1" showErrorMessage="1" prompt="Seleccione el Departamento donde realizo la intervención" sqref="D7:D9" xr:uid="{00000000-0002-0000-0B00-000005000000}"/>
    <dataValidation allowBlank="1" showInputMessage="1" showErrorMessage="1" prompt="Seleccione el Municipio donde realizo la intervención" sqref="E7:E9" xr:uid="{00000000-0002-0000-0B00-000006000000}"/>
    <dataValidation type="list" allowBlank="1" showInputMessage="1" showErrorMessage="1" sqref="D11:D30" xr:uid="{00000000-0002-0000-0B00-000007000000}">
      <formula1>Departamento</formula1>
    </dataValidation>
    <dataValidation type="list" allowBlank="1" showInputMessage="1" showErrorMessage="1" sqref="E11:E30" xr:uid="{00000000-0002-0000-0B00-000008000000}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B1:AH55"/>
  <sheetViews>
    <sheetView showGridLines="0" view="pageBreakPreview" zoomScaleNormal="100" zoomScaleSheetLayoutView="100" workbookViewId="0">
      <selection activeCell="B11" sqref="B11:AF11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424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x14ac:dyDescent="0.25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55"/>
    </row>
    <row r="12" spans="2:34" s="23" customFormat="1" ht="25.15" customHeight="1" x14ac:dyDescent="0.25">
      <c r="B12" s="33"/>
      <c r="C12" s="34"/>
      <c r="D12" s="34"/>
      <c r="E12" s="33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9"/>
    </row>
    <row r="13" spans="2:34" s="23" customFormat="1" ht="25.15" customHeight="1" x14ac:dyDescent="0.25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9"/>
    </row>
    <row r="14" spans="2:34" s="23" customFormat="1" ht="25.15" customHeight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46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 t="s">
        <v>426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 xr:uid="{00000000-0002-0000-0C00-000000000000}">
      <formula1>INDIRECT(SUBSTITUTE(D11," ","_"))</formula1>
    </dataValidation>
    <dataValidation type="list" allowBlank="1" showInputMessage="1" showErrorMessage="1" sqref="D11:D30" xr:uid="{00000000-0002-0000-0C00-000001000000}">
      <formula1>Departamento</formula1>
    </dataValidation>
    <dataValidation allowBlank="1" showInputMessage="1" showErrorMessage="1" prompt="Seleccione el Municipio donde realizo la intervención" sqref="E7:E9" xr:uid="{00000000-0002-0000-0C00-000002000000}"/>
    <dataValidation allowBlank="1" showInputMessage="1" showErrorMessage="1" prompt="Seleccione el Departamento donde realizo la intervención" sqref="D7:D9" xr:uid="{00000000-0002-0000-0C00-000003000000}"/>
    <dataValidation type="list" allowBlank="1" showInputMessage="1" showErrorMessage="1" sqref="G11:G30" xr:uid="{00000000-0002-0000-0C00-000004000000}">
      <formula1>GEM</formula1>
    </dataValidation>
    <dataValidation type="list" allowBlank="1" showInputMessage="1" showErrorMessage="1" sqref="F11:F30" xr:uid="{00000000-0002-0000-0C00-000005000000}">
      <formula1>Politica</formula1>
    </dataValidation>
    <dataValidation allowBlank="1" showInputMessage="1" showErrorMessage="1" prompt="Describa alguna observacion adicional a la actividad" sqref="AF7:AF9" xr:uid="{00000000-0002-0000-0C00-000006000000}"/>
    <dataValidation allowBlank="1" showInputMessage="1" showErrorMessage="1" prompt="Identifique el tiempo que le llevo realizar o se realizara la actividad" sqref="C7:C9" xr:uid="{00000000-0002-0000-0C00-000007000000}"/>
    <dataValidation allowBlank="1" showInputMessage="1" showErrorMessage="1" prompt="Describa la actividad efectuada" sqref="B7:B9" xr:uid="{00000000-0002-0000-0C00-000008000000}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/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x14ac:dyDescent="0.25">
      <c r="A1" t="s">
        <v>45</v>
      </c>
    </row>
    <row r="2" spans="1:2" x14ac:dyDescent="0.25">
      <c r="B2" t="s">
        <v>46</v>
      </c>
    </row>
    <row r="3" spans="1:2" x14ac:dyDescent="0.25">
      <c r="B3" t="s">
        <v>47</v>
      </c>
    </row>
    <row r="4" spans="1:2" x14ac:dyDescent="0.25">
      <c r="B4" t="s">
        <v>48</v>
      </c>
    </row>
    <row r="5" spans="1:2" x14ac:dyDescent="0.25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x14ac:dyDescent="0.25">
      <c r="B9" t="s">
        <v>53</v>
      </c>
    </row>
    <row r="10" spans="1:2" x14ac:dyDescent="0.25">
      <c r="B10" t="s">
        <v>54</v>
      </c>
    </row>
    <row r="11" spans="1:2" x14ac:dyDescent="0.25">
      <c r="B11" t="s">
        <v>55</v>
      </c>
    </row>
    <row r="12" spans="1:2" x14ac:dyDescent="0.25">
      <c r="B12" t="s">
        <v>56</v>
      </c>
    </row>
    <row r="13" spans="1:2" x14ac:dyDescent="0.25">
      <c r="B13" t="s">
        <v>57</v>
      </c>
    </row>
    <row r="15" spans="1:2" x14ac:dyDescent="0.25">
      <c r="A15" t="s">
        <v>40</v>
      </c>
    </row>
    <row r="16" spans="1:2" x14ac:dyDescent="0.25">
      <c r="B16" t="s">
        <v>58</v>
      </c>
    </row>
    <row r="17" spans="2:13" x14ac:dyDescent="0.25">
      <c r="B17" t="s">
        <v>41</v>
      </c>
    </row>
    <row r="18" spans="2:13" x14ac:dyDescent="0.25">
      <c r="B18" t="s">
        <v>42</v>
      </c>
    </row>
    <row r="19" spans="2:13" x14ac:dyDescent="0.25">
      <c r="B19" t="s">
        <v>43</v>
      </c>
    </row>
    <row r="20" spans="2:13" x14ac:dyDescent="0.25">
      <c r="B20" t="s">
        <v>44</v>
      </c>
    </row>
    <row r="22" spans="2:13" ht="18.75" x14ac:dyDescent="0.25">
      <c r="H22" s="106" t="s">
        <v>65</v>
      </c>
      <c r="I22" s="106"/>
      <c r="J22" s="106"/>
      <c r="K22" s="106"/>
      <c r="L22" s="106"/>
    </row>
    <row r="23" spans="2:13" x14ac:dyDescent="0.25">
      <c r="H23" s="5" t="s">
        <v>66</v>
      </c>
      <c r="I23" s="5" t="s">
        <v>67</v>
      </c>
      <c r="J23" s="5" t="s">
        <v>68</v>
      </c>
      <c r="K23" s="5" t="s">
        <v>69</v>
      </c>
      <c r="L23" s="5" t="s">
        <v>67</v>
      </c>
    </row>
    <row r="24" spans="2:13" x14ac:dyDescent="0.25">
      <c r="H24" s="98" t="s">
        <v>70</v>
      </c>
      <c r="I24" s="107">
        <v>100</v>
      </c>
      <c r="J24" s="6">
        <v>1</v>
      </c>
      <c r="K24" s="7" t="s">
        <v>70</v>
      </c>
      <c r="L24" s="6">
        <v>101</v>
      </c>
      <c r="M24" t="str">
        <f>+H24</f>
        <v>Guatemala</v>
      </c>
    </row>
    <row r="25" spans="2:13" x14ac:dyDescent="0.25">
      <c r="H25" s="99"/>
      <c r="I25" s="108"/>
      <c r="J25" s="8">
        <v>2</v>
      </c>
      <c r="K25" s="9" t="s">
        <v>71</v>
      </c>
      <c r="L25" s="8">
        <v>102</v>
      </c>
      <c r="M25" t="str">
        <f>+H41</f>
        <v>El Progreso</v>
      </c>
    </row>
    <row r="26" spans="2:13" x14ac:dyDescent="0.25">
      <c r="H26" s="99"/>
      <c r="I26" s="108"/>
      <c r="J26" s="8">
        <v>3</v>
      </c>
      <c r="K26" s="9" t="s">
        <v>72</v>
      </c>
      <c r="L26" s="8">
        <v>103</v>
      </c>
      <c r="M26" t="str">
        <f>+H49</f>
        <v>Sacatepéquez</v>
      </c>
    </row>
    <row r="27" spans="2:13" x14ac:dyDescent="0.25">
      <c r="H27" s="99"/>
      <c r="I27" s="108"/>
      <c r="J27" s="8">
        <v>4</v>
      </c>
      <c r="K27" s="9" t="s">
        <v>73</v>
      </c>
      <c r="L27" s="8">
        <v>104</v>
      </c>
      <c r="M27" t="str">
        <f>+H65</f>
        <v>Chimaltenango</v>
      </c>
    </row>
    <row r="28" spans="2:13" x14ac:dyDescent="0.25">
      <c r="H28" s="99"/>
      <c r="I28" s="108"/>
      <c r="J28" s="8">
        <v>5</v>
      </c>
      <c r="K28" s="9" t="s">
        <v>74</v>
      </c>
      <c r="L28" s="8">
        <v>105</v>
      </c>
      <c r="M28" t="str">
        <f>+H81</f>
        <v>Escuintla</v>
      </c>
    </row>
    <row r="29" spans="2:13" x14ac:dyDescent="0.25">
      <c r="H29" s="99"/>
      <c r="I29" s="108"/>
      <c r="J29" s="8">
        <v>6</v>
      </c>
      <c r="K29" s="9" t="s">
        <v>75</v>
      </c>
      <c r="L29" s="8">
        <v>106</v>
      </c>
      <c r="M29" t="str">
        <f>+H95</f>
        <v>Santa Rosa</v>
      </c>
    </row>
    <row r="30" spans="2:13" x14ac:dyDescent="0.25">
      <c r="H30" s="99"/>
      <c r="I30" s="108"/>
      <c r="J30" s="8">
        <v>7</v>
      </c>
      <c r="K30" s="9" t="s">
        <v>76</v>
      </c>
      <c r="L30" s="8">
        <v>107</v>
      </c>
      <c r="M30" t="str">
        <f>+H109</f>
        <v>Sololá</v>
      </c>
    </row>
    <row r="31" spans="2:13" x14ac:dyDescent="0.25">
      <c r="H31" s="99"/>
      <c r="I31" s="108"/>
      <c r="J31" s="8">
        <v>8</v>
      </c>
      <c r="K31" s="9" t="s">
        <v>77</v>
      </c>
      <c r="L31" s="8">
        <v>108</v>
      </c>
      <c r="M31" t="str">
        <f>+H128</f>
        <v>Totonicapán</v>
      </c>
    </row>
    <row r="32" spans="2:13" x14ac:dyDescent="0.25">
      <c r="H32" s="99"/>
      <c r="I32" s="108"/>
      <c r="J32" s="8">
        <v>9</v>
      </c>
      <c r="K32" s="9" t="s">
        <v>78</v>
      </c>
      <c r="L32" s="8">
        <v>109</v>
      </c>
      <c r="M32" t="str">
        <f>+H136</f>
        <v>Quetzaltenango</v>
      </c>
    </row>
    <row r="33" spans="8:13" x14ac:dyDescent="0.25">
      <c r="H33" s="99"/>
      <c r="I33" s="108"/>
      <c r="J33" s="8">
        <v>10</v>
      </c>
      <c r="K33" s="9" t="s">
        <v>79</v>
      </c>
      <c r="L33" s="8">
        <v>110</v>
      </c>
      <c r="M33" t="str">
        <f>+H160</f>
        <v>Suchitepéquez</v>
      </c>
    </row>
    <row r="34" spans="8:13" x14ac:dyDescent="0.25">
      <c r="H34" s="99"/>
      <c r="I34" s="108"/>
      <c r="J34" s="8">
        <v>11</v>
      </c>
      <c r="K34" s="9" t="s">
        <v>80</v>
      </c>
      <c r="L34" s="8">
        <v>111</v>
      </c>
      <c r="M34" t="str">
        <f>+H181</f>
        <v>Retalhuleu</v>
      </c>
    </row>
    <row r="35" spans="8:13" x14ac:dyDescent="0.25">
      <c r="H35" s="99"/>
      <c r="I35" s="108"/>
      <c r="J35" s="8">
        <v>12</v>
      </c>
      <c r="K35" s="9" t="s">
        <v>81</v>
      </c>
      <c r="L35" s="8">
        <v>112</v>
      </c>
      <c r="M35" t="str">
        <f>+H190</f>
        <v>San Marcos</v>
      </c>
    </row>
    <row r="36" spans="8:13" x14ac:dyDescent="0.25">
      <c r="H36" s="99"/>
      <c r="I36" s="108"/>
      <c r="J36" s="8">
        <v>13</v>
      </c>
      <c r="K36" s="9" t="s">
        <v>82</v>
      </c>
      <c r="L36" s="8">
        <v>113</v>
      </c>
      <c r="M36" t="str">
        <f>+H220</f>
        <v>Huehuetenango</v>
      </c>
    </row>
    <row r="37" spans="8:13" x14ac:dyDescent="0.25">
      <c r="H37" s="99"/>
      <c r="I37" s="108"/>
      <c r="J37" s="8">
        <v>14</v>
      </c>
      <c r="K37" s="9" t="s">
        <v>83</v>
      </c>
      <c r="L37" s="8">
        <v>114</v>
      </c>
      <c r="M37" t="str">
        <f>+H253</f>
        <v>Quiché</v>
      </c>
    </row>
    <row r="38" spans="8:13" x14ac:dyDescent="0.25">
      <c r="H38" s="99"/>
      <c r="I38" s="108"/>
      <c r="J38" s="8">
        <v>15</v>
      </c>
      <c r="K38" s="9" t="s">
        <v>84</v>
      </c>
      <c r="L38" s="8">
        <v>115</v>
      </c>
      <c r="M38" t="str">
        <f>+H274</f>
        <v>Baja Verapaz</v>
      </c>
    </row>
    <row r="39" spans="8:13" x14ac:dyDescent="0.25">
      <c r="H39" s="99"/>
      <c r="I39" s="108"/>
      <c r="J39" s="8">
        <v>16</v>
      </c>
      <c r="K39" s="9" t="s">
        <v>85</v>
      </c>
      <c r="L39" s="8">
        <v>116</v>
      </c>
      <c r="M39" t="str">
        <f>+H282</f>
        <v>Alta Verapaz</v>
      </c>
    </row>
    <row r="40" spans="8:13" x14ac:dyDescent="0.25">
      <c r="H40" s="100"/>
      <c r="I40" s="109"/>
      <c r="J40" s="10">
        <v>17</v>
      </c>
      <c r="K40" s="11" t="s">
        <v>86</v>
      </c>
      <c r="L40" s="10">
        <v>117</v>
      </c>
      <c r="M40" t="str">
        <f>+H299</f>
        <v>Petén</v>
      </c>
    </row>
    <row r="41" spans="8:13" x14ac:dyDescent="0.25">
      <c r="H41" s="98" t="s">
        <v>87</v>
      </c>
      <c r="I41" s="101">
        <v>200</v>
      </c>
      <c r="J41" s="6">
        <v>1</v>
      </c>
      <c r="K41" s="7" t="s">
        <v>88</v>
      </c>
      <c r="L41" s="6">
        <v>201</v>
      </c>
      <c r="M41" t="str">
        <f>+H313</f>
        <v>Izabal</v>
      </c>
    </row>
    <row r="42" spans="8:13" x14ac:dyDescent="0.25">
      <c r="H42" s="99"/>
      <c r="I42" s="102"/>
      <c r="J42" s="8">
        <v>2</v>
      </c>
      <c r="K42" s="9" t="s">
        <v>89</v>
      </c>
      <c r="L42" s="8">
        <v>202</v>
      </c>
      <c r="M42" t="str">
        <f>+H318</f>
        <v>Zacapa</v>
      </c>
    </row>
    <row r="43" spans="8:13" x14ac:dyDescent="0.25">
      <c r="H43" s="99"/>
      <c r="I43" s="102"/>
      <c r="J43" s="8">
        <v>3</v>
      </c>
      <c r="K43" s="9" t="s">
        <v>90</v>
      </c>
      <c r="L43" s="8">
        <v>203</v>
      </c>
      <c r="M43" t="str">
        <f>+H329</f>
        <v>Chiquimula</v>
      </c>
    </row>
    <row r="44" spans="8:13" x14ac:dyDescent="0.25">
      <c r="H44" s="99"/>
      <c r="I44" s="102"/>
      <c r="J44" s="8">
        <v>4</v>
      </c>
      <c r="K44" s="9" t="s">
        <v>91</v>
      </c>
      <c r="L44" s="8">
        <v>204</v>
      </c>
      <c r="M44" t="str">
        <f>+H340</f>
        <v>Jalapa</v>
      </c>
    </row>
    <row r="45" spans="8:13" x14ac:dyDescent="0.25">
      <c r="H45" s="99"/>
      <c r="I45" s="102"/>
      <c r="J45" s="8">
        <v>5</v>
      </c>
      <c r="K45" s="9" t="s">
        <v>92</v>
      </c>
      <c r="L45" s="8">
        <v>205</v>
      </c>
      <c r="M45" t="str">
        <f>+H347</f>
        <v>Jutiapa</v>
      </c>
    </row>
    <row r="46" spans="8:13" x14ac:dyDescent="0.25">
      <c r="H46" s="99"/>
      <c r="I46" s="102"/>
      <c r="J46" s="8">
        <v>6</v>
      </c>
      <c r="K46" s="9" t="s">
        <v>93</v>
      </c>
      <c r="L46" s="8">
        <v>206</v>
      </c>
    </row>
    <row r="47" spans="8:13" x14ac:dyDescent="0.25">
      <c r="H47" s="99"/>
      <c r="I47" s="102"/>
      <c r="J47" s="8">
        <v>7</v>
      </c>
      <c r="K47" s="9" t="s">
        <v>94</v>
      </c>
      <c r="L47" s="8">
        <v>207</v>
      </c>
    </row>
    <row r="48" spans="8:13" x14ac:dyDescent="0.25">
      <c r="H48" s="100"/>
      <c r="I48" s="103"/>
      <c r="J48" s="10">
        <v>8</v>
      </c>
      <c r="K48" s="11" t="s">
        <v>95</v>
      </c>
      <c r="L48" s="10">
        <v>208</v>
      </c>
    </row>
    <row r="49" spans="8:12" x14ac:dyDescent="0.25">
      <c r="H49" s="98" t="s">
        <v>96</v>
      </c>
      <c r="I49" s="110">
        <v>300</v>
      </c>
      <c r="J49" s="6">
        <v>1</v>
      </c>
      <c r="K49" s="7" t="s">
        <v>97</v>
      </c>
      <c r="L49" s="6">
        <v>301</v>
      </c>
    </row>
    <row r="50" spans="8:12" x14ac:dyDescent="0.25">
      <c r="H50" s="104"/>
      <c r="I50" s="111"/>
      <c r="J50" s="8">
        <v>2</v>
      </c>
      <c r="K50" s="9" t="s">
        <v>98</v>
      </c>
      <c r="L50" s="8">
        <v>302</v>
      </c>
    </row>
    <row r="51" spans="8:12" x14ac:dyDescent="0.25">
      <c r="H51" s="104"/>
      <c r="I51" s="111"/>
      <c r="J51" s="8">
        <v>3</v>
      </c>
      <c r="K51" s="9" t="s">
        <v>99</v>
      </c>
      <c r="L51" s="8">
        <v>303</v>
      </c>
    </row>
    <row r="52" spans="8:12" x14ac:dyDescent="0.25">
      <c r="H52" s="104"/>
      <c r="I52" s="111"/>
      <c r="J52" s="8">
        <v>4</v>
      </c>
      <c r="K52" s="9" t="s">
        <v>100</v>
      </c>
      <c r="L52" s="8">
        <v>304</v>
      </c>
    </row>
    <row r="53" spans="8:12" x14ac:dyDescent="0.25">
      <c r="H53" s="104"/>
      <c r="I53" s="111"/>
      <c r="J53" s="8">
        <v>5</v>
      </c>
      <c r="K53" s="9" t="s">
        <v>101</v>
      </c>
      <c r="L53" s="8">
        <v>305</v>
      </c>
    </row>
    <row r="54" spans="8:12" x14ac:dyDescent="0.25">
      <c r="H54" s="104"/>
      <c r="I54" s="111"/>
      <c r="J54" s="8">
        <v>6</v>
      </c>
      <c r="K54" s="9" t="s">
        <v>102</v>
      </c>
      <c r="L54" s="8">
        <v>306</v>
      </c>
    </row>
    <row r="55" spans="8:12" x14ac:dyDescent="0.25">
      <c r="H55" s="104"/>
      <c r="I55" s="111"/>
      <c r="J55" s="8">
        <v>7</v>
      </c>
      <c r="K55" s="9" t="s">
        <v>103</v>
      </c>
      <c r="L55" s="8">
        <v>307</v>
      </c>
    </row>
    <row r="56" spans="8:12" x14ac:dyDescent="0.25">
      <c r="H56" s="104"/>
      <c r="I56" s="111"/>
      <c r="J56" s="8">
        <v>8</v>
      </c>
      <c r="K56" s="9" t="s">
        <v>104</v>
      </c>
      <c r="L56" s="8">
        <v>308</v>
      </c>
    </row>
    <row r="57" spans="8:12" x14ac:dyDescent="0.25">
      <c r="H57" s="104"/>
      <c r="I57" s="111"/>
      <c r="J57" s="8">
        <v>9</v>
      </c>
      <c r="K57" s="9" t="s">
        <v>105</v>
      </c>
      <c r="L57" s="8">
        <v>309</v>
      </c>
    </row>
    <row r="58" spans="8:12" x14ac:dyDescent="0.25">
      <c r="H58" s="104"/>
      <c r="I58" s="111"/>
      <c r="J58" s="8">
        <v>10</v>
      </c>
      <c r="K58" s="9" t="s">
        <v>106</v>
      </c>
      <c r="L58" s="8">
        <v>310</v>
      </c>
    </row>
    <row r="59" spans="8:12" x14ac:dyDescent="0.25">
      <c r="H59" s="104"/>
      <c r="I59" s="111"/>
      <c r="J59" s="8">
        <v>11</v>
      </c>
      <c r="K59" s="9" t="s">
        <v>107</v>
      </c>
      <c r="L59" s="8">
        <v>311</v>
      </c>
    </row>
    <row r="60" spans="8:12" x14ac:dyDescent="0.25">
      <c r="H60" s="104"/>
      <c r="I60" s="111"/>
      <c r="J60" s="8">
        <v>12</v>
      </c>
      <c r="K60" s="9" t="s">
        <v>108</v>
      </c>
      <c r="L60" s="8">
        <v>312</v>
      </c>
    </row>
    <row r="61" spans="8:12" x14ac:dyDescent="0.25">
      <c r="H61" s="104"/>
      <c r="I61" s="111"/>
      <c r="J61" s="8">
        <v>13</v>
      </c>
      <c r="K61" s="9" t="s">
        <v>109</v>
      </c>
      <c r="L61" s="8">
        <v>313</v>
      </c>
    </row>
    <row r="62" spans="8:12" x14ac:dyDescent="0.25">
      <c r="H62" s="104"/>
      <c r="I62" s="111"/>
      <c r="J62" s="8">
        <v>14</v>
      </c>
      <c r="K62" s="9" t="s">
        <v>110</v>
      </c>
      <c r="L62" s="8">
        <v>314</v>
      </c>
    </row>
    <row r="63" spans="8:12" x14ac:dyDescent="0.25">
      <c r="H63" s="104"/>
      <c r="I63" s="111"/>
      <c r="J63" s="8">
        <v>15</v>
      </c>
      <c r="K63" s="9" t="s">
        <v>111</v>
      </c>
      <c r="L63" s="8">
        <v>315</v>
      </c>
    </row>
    <row r="64" spans="8:12" x14ac:dyDescent="0.25">
      <c r="H64" s="105"/>
      <c r="I64" s="112"/>
      <c r="J64" s="10">
        <v>16</v>
      </c>
      <c r="K64" s="11" t="s">
        <v>112</v>
      </c>
      <c r="L64" s="10">
        <v>316</v>
      </c>
    </row>
    <row r="65" spans="8:12" x14ac:dyDescent="0.25">
      <c r="H65" s="98" t="s">
        <v>113</v>
      </c>
      <c r="I65" s="101">
        <v>400</v>
      </c>
      <c r="J65" s="6">
        <v>1</v>
      </c>
      <c r="K65" s="7" t="s">
        <v>113</v>
      </c>
      <c r="L65" s="6">
        <v>401</v>
      </c>
    </row>
    <row r="66" spans="8:12" x14ac:dyDescent="0.25">
      <c r="H66" s="99"/>
      <c r="I66" s="102"/>
      <c r="J66" s="8">
        <v>2</v>
      </c>
      <c r="K66" s="9" t="s">
        <v>114</v>
      </c>
      <c r="L66" s="8">
        <v>402</v>
      </c>
    </row>
    <row r="67" spans="8:12" x14ac:dyDescent="0.25">
      <c r="H67" s="99"/>
      <c r="I67" s="102"/>
      <c r="J67" s="8">
        <v>3</v>
      </c>
      <c r="K67" s="9" t="s">
        <v>115</v>
      </c>
      <c r="L67" s="8">
        <v>403</v>
      </c>
    </row>
    <row r="68" spans="8:12" x14ac:dyDescent="0.25">
      <c r="H68" s="99"/>
      <c r="I68" s="102"/>
      <c r="J68" s="8">
        <v>4</v>
      </c>
      <c r="K68" s="9" t="s">
        <v>116</v>
      </c>
      <c r="L68" s="8">
        <v>404</v>
      </c>
    </row>
    <row r="69" spans="8:12" x14ac:dyDescent="0.25">
      <c r="H69" s="99"/>
      <c r="I69" s="102"/>
      <c r="J69" s="8">
        <v>5</v>
      </c>
      <c r="K69" s="9" t="s">
        <v>117</v>
      </c>
      <c r="L69" s="8">
        <v>405</v>
      </c>
    </row>
    <row r="70" spans="8:12" x14ac:dyDescent="0.25">
      <c r="H70" s="99"/>
      <c r="I70" s="102"/>
      <c r="J70" s="8">
        <v>6</v>
      </c>
      <c r="K70" s="9" t="s">
        <v>118</v>
      </c>
      <c r="L70" s="8">
        <v>406</v>
      </c>
    </row>
    <row r="71" spans="8:12" x14ac:dyDescent="0.25">
      <c r="H71" s="99"/>
      <c r="I71" s="102"/>
      <c r="J71" s="8">
        <v>7</v>
      </c>
      <c r="K71" s="9" t="s">
        <v>119</v>
      </c>
      <c r="L71" s="8">
        <v>407</v>
      </c>
    </row>
    <row r="72" spans="8:12" x14ac:dyDescent="0.25">
      <c r="H72" s="99"/>
      <c r="I72" s="102"/>
      <c r="J72" s="8">
        <v>8</v>
      </c>
      <c r="K72" s="9" t="s">
        <v>120</v>
      </c>
      <c r="L72" s="8">
        <v>408</v>
      </c>
    </row>
    <row r="73" spans="8:12" x14ac:dyDescent="0.25">
      <c r="H73" s="99"/>
      <c r="I73" s="102"/>
      <c r="J73" s="8">
        <v>9</v>
      </c>
      <c r="K73" s="9" t="s">
        <v>121</v>
      </c>
      <c r="L73" s="8">
        <v>409</v>
      </c>
    </row>
    <row r="74" spans="8:12" x14ac:dyDescent="0.25">
      <c r="H74" s="99"/>
      <c r="I74" s="102"/>
      <c r="J74" s="8">
        <v>10</v>
      </c>
      <c r="K74" s="9" t="s">
        <v>122</v>
      </c>
      <c r="L74" s="8">
        <v>410</v>
      </c>
    </row>
    <row r="75" spans="8:12" x14ac:dyDescent="0.25">
      <c r="H75" s="99"/>
      <c r="I75" s="102"/>
      <c r="J75" s="8">
        <v>11</v>
      </c>
      <c r="K75" s="9" t="s">
        <v>123</v>
      </c>
      <c r="L75" s="8">
        <v>411</v>
      </c>
    </row>
    <row r="76" spans="8:12" x14ac:dyDescent="0.25">
      <c r="H76" s="99"/>
      <c r="I76" s="102"/>
      <c r="J76" s="8">
        <v>12</v>
      </c>
      <c r="K76" s="9" t="s">
        <v>124</v>
      </c>
      <c r="L76" s="8">
        <v>412</v>
      </c>
    </row>
    <row r="77" spans="8:12" x14ac:dyDescent="0.25">
      <c r="H77" s="99"/>
      <c r="I77" s="102"/>
      <c r="J77" s="8">
        <v>13</v>
      </c>
      <c r="K77" s="9" t="s">
        <v>125</v>
      </c>
      <c r="L77" s="8">
        <v>413</v>
      </c>
    </row>
    <row r="78" spans="8:12" x14ac:dyDescent="0.25">
      <c r="H78" s="99"/>
      <c r="I78" s="102"/>
      <c r="J78" s="8">
        <v>14</v>
      </c>
      <c r="K78" s="9" t="s">
        <v>126</v>
      </c>
      <c r="L78" s="8">
        <v>414</v>
      </c>
    </row>
    <row r="79" spans="8:12" x14ac:dyDescent="0.25">
      <c r="H79" s="99"/>
      <c r="I79" s="102"/>
      <c r="J79" s="8">
        <v>15</v>
      </c>
      <c r="K79" s="9" t="s">
        <v>127</v>
      </c>
      <c r="L79" s="8">
        <v>415</v>
      </c>
    </row>
    <row r="80" spans="8:12" x14ac:dyDescent="0.25">
      <c r="H80" s="100"/>
      <c r="I80" s="103"/>
      <c r="J80" s="10">
        <v>16</v>
      </c>
      <c r="K80" s="11" t="s">
        <v>128</v>
      </c>
      <c r="L80" s="10">
        <v>416</v>
      </c>
    </row>
    <row r="81" spans="8:12" x14ac:dyDescent="0.25">
      <c r="H81" s="98" t="s">
        <v>129</v>
      </c>
      <c r="I81" s="101">
        <v>500</v>
      </c>
      <c r="J81" s="6">
        <v>1</v>
      </c>
      <c r="K81" s="7" t="s">
        <v>129</v>
      </c>
      <c r="L81" s="6">
        <v>501</v>
      </c>
    </row>
    <row r="82" spans="8:12" x14ac:dyDescent="0.25">
      <c r="H82" s="104"/>
      <c r="I82" s="102"/>
      <c r="J82" s="8">
        <v>2</v>
      </c>
      <c r="K82" s="9" t="s">
        <v>130</v>
      </c>
      <c r="L82" s="8">
        <v>502</v>
      </c>
    </row>
    <row r="83" spans="8:12" x14ac:dyDescent="0.25">
      <c r="H83" s="104"/>
      <c r="I83" s="102"/>
      <c r="J83" s="8">
        <v>3</v>
      </c>
      <c r="K83" s="9" t="s">
        <v>131</v>
      </c>
      <c r="L83" s="8">
        <v>503</v>
      </c>
    </row>
    <row r="84" spans="8:12" x14ac:dyDescent="0.25">
      <c r="H84" s="104"/>
      <c r="I84" s="102"/>
      <c r="J84" s="8">
        <v>4</v>
      </c>
      <c r="K84" s="9" t="s">
        <v>132</v>
      </c>
      <c r="L84" s="8">
        <v>504</v>
      </c>
    </row>
    <row r="85" spans="8:12" x14ac:dyDescent="0.25">
      <c r="H85" s="104"/>
      <c r="I85" s="102"/>
      <c r="J85" s="8">
        <v>5</v>
      </c>
      <c r="K85" s="9" t="s">
        <v>133</v>
      </c>
      <c r="L85" s="8">
        <v>505</v>
      </c>
    </row>
    <row r="86" spans="8:12" x14ac:dyDescent="0.25">
      <c r="H86" s="104"/>
      <c r="I86" s="102"/>
      <c r="J86" s="8">
        <v>6</v>
      </c>
      <c r="K86" s="9" t="s">
        <v>134</v>
      </c>
      <c r="L86" s="8">
        <v>506</v>
      </c>
    </row>
    <row r="87" spans="8:12" x14ac:dyDescent="0.25">
      <c r="H87" s="104"/>
      <c r="I87" s="102"/>
      <c r="J87" s="8">
        <v>7</v>
      </c>
      <c r="K87" s="9" t="s">
        <v>135</v>
      </c>
      <c r="L87" s="8">
        <v>507</v>
      </c>
    </row>
    <row r="88" spans="8:12" x14ac:dyDescent="0.25">
      <c r="H88" s="104"/>
      <c r="I88" s="102"/>
      <c r="J88" s="8">
        <v>8</v>
      </c>
      <c r="K88" s="9" t="s">
        <v>136</v>
      </c>
      <c r="L88" s="8">
        <v>508</v>
      </c>
    </row>
    <row r="89" spans="8:12" x14ac:dyDescent="0.25">
      <c r="H89" s="104"/>
      <c r="I89" s="102"/>
      <c r="J89" s="8">
        <v>9</v>
      </c>
      <c r="K89" s="9" t="s">
        <v>137</v>
      </c>
      <c r="L89" s="8">
        <v>509</v>
      </c>
    </row>
    <row r="90" spans="8:12" x14ac:dyDescent="0.25">
      <c r="H90" s="104"/>
      <c r="I90" s="102"/>
      <c r="J90" s="8">
        <v>10</v>
      </c>
      <c r="K90" s="9" t="s">
        <v>138</v>
      </c>
      <c r="L90" s="8">
        <v>510</v>
      </c>
    </row>
    <row r="91" spans="8:12" x14ac:dyDescent="0.25">
      <c r="H91" s="104"/>
      <c r="I91" s="102"/>
      <c r="J91" s="8">
        <v>11</v>
      </c>
      <c r="K91" s="9" t="s">
        <v>139</v>
      </c>
      <c r="L91" s="8">
        <v>511</v>
      </c>
    </row>
    <row r="92" spans="8:12" x14ac:dyDescent="0.25">
      <c r="H92" s="104"/>
      <c r="I92" s="102"/>
      <c r="J92" s="8">
        <v>12</v>
      </c>
      <c r="K92" s="9" t="s">
        <v>140</v>
      </c>
      <c r="L92" s="8">
        <v>512</v>
      </c>
    </row>
    <row r="93" spans="8:12" x14ac:dyDescent="0.25">
      <c r="H93" s="104"/>
      <c r="I93" s="102"/>
      <c r="J93" s="8">
        <v>13</v>
      </c>
      <c r="K93" s="9" t="s">
        <v>141</v>
      </c>
      <c r="L93" s="8">
        <v>513</v>
      </c>
    </row>
    <row r="94" spans="8:12" x14ac:dyDescent="0.25">
      <c r="H94" s="105"/>
      <c r="I94" s="103"/>
      <c r="J94" s="10">
        <v>14</v>
      </c>
      <c r="K94" s="11" t="s">
        <v>404</v>
      </c>
      <c r="L94" s="10">
        <v>514</v>
      </c>
    </row>
    <row r="95" spans="8:12" x14ac:dyDescent="0.25">
      <c r="H95" s="98" t="s">
        <v>142</v>
      </c>
      <c r="I95" s="101">
        <v>600</v>
      </c>
      <c r="J95" s="6">
        <v>1</v>
      </c>
      <c r="K95" s="7" t="s">
        <v>143</v>
      </c>
      <c r="L95" s="6">
        <v>601</v>
      </c>
    </row>
    <row r="96" spans="8:12" x14ac:dyDescent="0.25">
      <c r="H96" s="99"/>
      <c r="I96" s="102"/>
      <c r="J96" s="8">
        <v>2</v>
      </c>
      <c r="K96" s="9" t="s">
        <v>144</v>
      </c>
      <c r="L96" s="8">
        <v>602</v>
      </c>
    </row>
    <row r="97" spans="8:12" x14ac:dyDescent="0.25">
      <c r="H97" s="99"/>
      <c r="I97" s="102"/>
      <c r="J97" s="8">
        <v>3</v>
      </c>
      <c r="K97" s="9" t="s">
        <v>145</v>
      </c>
      <c r="L97" s="8">
        <v>603</v>
      </c>
    </row>
    <row r="98" spans="8:12" x14ac:dyDescent="0.25">
      <c r="H98" s="99"/>
      <c r="I98" s="102"/>
      <c r="J98" s="8">
        <v>4</v>
      </c>
      <c r="K98" s="9" t="s">
        <v>146</v>
      </c>
      <c r="L98" s="8">
        <v>604</v>
      </c>
    </row>
    <row r="99" spans="8:12" x14ac:dyDescent="0.25">
      <c r="H99" s="99"/>
      <c r="I99" s="102"/>
      <c r="J99" s="8">
        <v>5</v>
      </c>
      <c r="K99" s="9" t="s">
        <v>147</v>
      </c>
      <c r="L99" s="8">
        <v>605</v>
      </c>
    </row>
    <row r="100" spans="8:12" x14ac:dyDescent="0.25">
      <c r="H100" s="99"/>
      <c r="I100" s="102"/>
      <c r="J100" s="8">
        <v>6</v>
      </c>
      <c r="K100" s="9" t="s">
        <v>148</v>
      </c>
      <c r="L100" s="8">
        <v>606</v>
      </c>
    </row>
    <row r="101" spans="8:12" x14ac:dyDescent="0.25">
      <c r="H101" s="99"/>
      <c r="I101" s="102"/>
      <c r="J101" s="8">
        <v>7</v>
      </c>
      <c r="K101" s="9" t="s">
        <v>149</v>
      </c>
      <c r="L101" s="8">
        <v>607</v>
      </c>
    </row>
    <row r="102" spans="8:12" x14ac:dyDescent="0.25">
      <c r="H102" s="99"/>
      <c r="I102" s="102"/>
      <c r="J102" s="8">
        <v>8</v>
      </c>
      <c r="K102" s="9" t="s">
        <v>150</v>
      </c>
      <c r="L102" s="8">
        <v>608</v>
      </c>
    </row>
    <row r="103" spans="8:12" x14ac:dyDescent="0.25">
      <c r="H103" s="99"/>
      <c r="I103" s="102"/>
      <c r="J103" s="8">
        <v>9</v>
      </c>
      <c r="K103" s="9" t="s">
        <v>151</v>
      </c>
      <c r="L103" s="8">
        <v>609</v>
      </c>
    </row>
    <row r="104" spans="8:12" x14ac:dyDescent="0.25">
      <c r="H104" s="99"/>
      <c r="I104" s="102"/>
      <c r="J104" s="8">
        <v>10</v>
      </c>
      <c r="K104" s="9" t="s">
        <v>152</v>
      </c>
      <c r="L104" s="8">
        <v>610</v>
      </c>
    </row>
    <row r="105" spans="8:12" x14ac:dyDescent="0.25">
      <c r="H105" s="99"/>
      <c r="I105" s="102"/>
      <c r="J105" s="8">
        <v>11</v>
      </c>
      <c r="K105" s="9" t="s">
        <v>153</v>
      </c>
      <c r="L105" s="8">
        <v>611</v>
      </c>
    </row>
    <row r="106" spans="8:12" x14ac:dyDescent="0.25">
      <c r="H106" s="99"/>
      <c r="I106" s="102"/>
      <c r="J106" s="8">
        <v>12</v>
      </c>
      <c r="K106" s="9" t="s">
        <v>154</v>
      </c>
      <c r="L106" s="8">
        <v>612</v>
      </c>
    </row>
    <row r="107" spans="8:12" x14ac:dyDescent="0.25">
      <c r="H107" s="99"/>
      <c r="I107" s="102"/>
      <c r="J107" s="8">
        <v>13</v>
      </c>
      <c r="K107" s="9" t="s">
        <v>155</v>
      </c>
      <c r="L107" s="8">
        <v>613</v>
      </c>
    </row>
    <row r="108" spans="8:12" x14ac:dyDescent="0.25">
      <c r="H108" s="100"/>
      <c r="I108" s="103"/>
      <c r="J108" s="10">
        <v>14</v>
      </c>
      <c r="K108" s="11" t="s">
        <v>156</v>
      </c>
      <c r="L108" s="10">
        <v>614</v>
      </c>
    </row>
    <row r="109" spans="8:12" x14ac:dyDescent="0.25">
      <c r="H109" s="98" t="s">
        <v>157</v>
      </c>
      <c r="I109" s="101">
        <v>700</v>
      </c>
      <c r="J109" s="6">
        <v>1</v>
      </c>
      <c r="K109" s="7" t="s">
        <v>157</v>
      </c>
      <c r="L109" s="6">
        <v>701</v>
      </c>
    </row>
    <row r="110" spans="8:12" x14ac:dyDescent="0.25">
      <c r="H110" s="99"/>
      <c r="I110" s="102"/>
      <c r="J110" s="8">
        <v>2</v>
      </c>
      <c r="K110" s="9" t="s">
        <v>158</v>
      </c>
      <c r="L110" s="8">
        <v>702</v>
      </c>
    </row>
    <row r="111" spans="8:12" x14ac:dyDescent="0.25">
      <c r="H111" s="99"/>
      <c r="I111" s="102"/>
      <c r="J111" s="8">
        <v>3</v>
      </c>
      <c r="K111" s="9" t="s">
        <v>411</v>
      </c>
      <c r="L111" s="8">
        <v>703</v>
      </c>
    </row>
    <row r="112" spans="8:12" x14ac:dyDescent="0.25">
      <c r="H112" s="99"/>
      <c r="I112" s="102"/>
      <c r="J112" s="8">
        <v>4</v>
      </c>
      <c r="K112" s="9" t="s">
        <v>159</v>
      </c>
      <c r="L112" s="8">
        <v>704</v>
      </c>
    </row>
    <row r="113" spans="8:12" x14ac:dyDescent="0.25">
      <c r="H113" s="99"/>
      <c r="I113" s="102"/>
      <c r="J113" s="8">
        <v>5</v>
      </c>
      <c r="K113" s="9" t="s">
        <v>160</v>
      </c>
      <c r="L113" s="8">
        <v>705</v>
      </c>
    </row>
    <row r="114" spans="8:12" x14ac:dyDescent="0.25">
      <c r="H114" s="99"/>
      <c r="I114" s="102"/>
      <c r="J114" s="8">
        <v>6</v>
      </c>
      <c r="K114" s="9" t="s">
        <v>161</v>
      </c>
      <c r="L114" s="8">
        <v>706</v>
      </c>
    </row>
    <row r="115" spans="8:12" x14ac:dyDescent="0.25">
      <c r="H115" s="99"/>
      <c r="I115" s="102"/>
      <c r="J115" s="8">
        <v>7</v>
      </c>
      <c r="K115" s="9" t="s">
        <v>162</v>
      </c>
      <c r="L115" s="8">
        <v>707</v>
      </c>
    </row>
    <row r="116" spans="8:12" x14ac:dyDescent="0.25">
      <c r="H116" s="99"/>
      <c r="I116" s="102"/>
      <c r="J116" s="8">
        <v>8</v>
      </c>
      <c r="K116" s="9" t="s">
        <v>163</v>
      </c>
      <c r="L116" s="8">
        <v>708</v>
      </c>
    </row>
    <row r="117" spans="8:12" x14ac:dyDescent="0.25">
      <c r="H117" s="99"/>
      <c r="I117" s="102"/>
      <c r="J117" s="8">
        <v>9</v>
      </c>
      <c r="K117" s="9" t="s">
        <v>164</v>
      </c>
      <c r="L117" s="8">
        <v>709</v>
      </c>
    </row>
    <row r="118" spans="8:12" x14ac:dyDescent="0.25">
      <c r="H118" s="99"/>
      <c r="I118" s="102"/>
      <c r="J118" s="8">
        <v>10</v>
      </c>
      <c r="K118" s="9" t="s">
        <v>165</v>
      </c>
      <c r="L118" s="8">
        <v>710</v>
      </c>
    </row>
    <row r="119" spans="8:12" x14ac:dyDescent="0.25">
      <c r="H119" s="99"/>
      <c r="I119" s="102"/>
      <c r="J119" s="8">
        <v>11</v>
      </c>
      <c r="K119" s="9" t="s">
        <v>166</v>
      </c>
      <c r="L119" s="8">
        <v>711</v>
      </c>
    </row>
    <row r="120" spans="8:12" x14ac:dyDescent="0.25">
      <c r="H120" s="99"/>
      <c r="I120" s="102"/>
      <c r="J120" s="8">
        <v>12</v>
      </c>
      <c r="K120" s="9" t="s">
        <v>167</v>
      </c>
      <c r="L120" s="8">
        <v>712</v>
      </c>
    </row>
    <row r="121" spans="8:12" x14ac:dyDescent="0.25">
      <c r="H121" s="99"/>
      <c r="I121" s="102"/>
      <c r="J121" s="8">
        <v>13</v>
      </c>
      <c r="K121" s="9" t="s">
        <v>168</v>
      </c>
      <c r="L121" s="8">
        <v>713</v>
      </c>
    </row>
    <row r="122" spans="8:12" x14ac:dyDescent="0.25">
      <c r="H122" s="99"/>
      <c r="I122" s="102"/>
      <c r="J122" s="8">
        <v>14</v>
      </c>
      <c r="K122" s="9" t="s">
        <v>169</v>
      </c>
      <c r="L122" s="8">
        <v>714</v>
      </c>
    </row>
    <row r="123" spans="8:12" x14ac:dyDescent="0.25">
      <c r="H123" s="99"/>
      <c r="I123" s="102"/>
      <c r="J123" s="8">
        <v>15</v>
      </c>
      <c r="K123" s="9" t="s">
        <v>170</v>
      </c>
      <c r="L123" s="8">
        <v>715</v>
      </c>
    </row>
    <row r="124" spans="8:12" x14ac:dyDescent="0.25">
      <c r="H124" s="99"/>
      <c r="I124" s="102"/>
      <c r="J124" s="8">
        <v>16</v>
      </c>
      <c r="K124" s="9" t="s">
        <v>171</v>
      </c>
      <c r="L124" s="8">
        <v>716</v>
      </c>
    </row>
    <row r="125" spans="8:12" x14ac:dyDescent="0.25">
      <c r="H125" s="99"/>
      <c r="I125" s="102"/>
      <c r="J125" s="8">
        <v>17</v>
      </c>
      <c r="K125" s="9" t="s">
        <v>172</v>
      </c>
      <c r="L125" s="8">
        <v>717</v>
      </c>
    </row>
    <row r="126" spans="8:12" x14ac:dyDescent="0.25">
      <c r="H126" s="99"/>
      <c r="I126" s="102"/>
      <c r="J126" s="8">
        <v>18</v>
      </c>
      <c r="K126" s="9" t="s">
        <v>173</v>
      </c>
      <c r="L126" s="8">
        <v>718</v>
      </c>
    </row>
    <row r="127" spans="8:12" x14ac:dyDescent="0.25">
      <c r="H127" s="100"/>
      <c r="I127" s="103"/>
      <c r="J127" s="10">
        <v>19</v>
      </c>
      <c r="K127" s="11" t="s">
        <v>174</v>
      </c>
      <c r="L127" s="10">
        <v>719</v>
      </c>
    </row>
    <row r="128" spans="8:12" x14ac:dyDescent="0.25">
      <c r="H128" s="98" t="s">
        <v>175</v>
      </c>
      <c r="I128" s="101">
        <v>800</v>
      </c>
      <c r="J128" s="6">
        <v>1</v>
      </c>
      <c r="K128" s="7" t="s">
        <v>175</v>
      </c>
      <c r="L128" s="6">
        <v>801</v>
      </c>
    </row>
    <row r="129" spans="8:12" x14ac:dyDescent="0.25">
      <c r="H129" s="99"/>
      <c r="I129" s="102"/>
      <c r="J129" s="8">
        <v>2</v>
      </c>
      <c r="K129" s="9" t="s">
        <v>176</v>
      </c>
      <c r="L129" s="8">
        <v>802</v>
      </c>
    </row>
    <row r="130" spans="8:12" x14ac:dyDescent="0.25">
      <c r="H130" s="99"/>
      <c r="I130" s="102"/>
      <c r="J130" s="8">
        <v>3</v>
      </c>
      <c r="K130" s="9" t="s">
        <v>177</v>
      </c>
      <c r="L130" s="8">
        <v>803</v>
      </c>
    </row>
    <row r="131" spans="8:12" x14ac:dyDescent="0.25">
      <c r="H131" s="99"/>
      <c r="I131" s="102"/>
      <c r="J131" s="8">
        <v>4</v>
      </c>
      <c r="K131" s="9" t="s">
        <v>178</v>
      </c>
      <c r="L131" s="8">
        <v>804</v>
      </c>
    </row>
    <row r="132" spans="8:12" x14ac:dyDescent="0.25">
      <c r="H132" s="99"/>
      <c r="I132" s="102"/>
      <c r="J132" s="8">
        <v>5</v>
      </c>
      <c r="K132" s="9" t="s">
        <v>179</v>
      </c>
      <c r="L132" s="8">
        <v>805</v>
      </c>
    </row>
    <row r="133" spans="8:12" x14ac:dyDescent="0.25">
      <c r="H133" s="99"/>
      <c r="I133" s="102"/>
      <c r="J133" s="8">
        <v>6</v>
      </c>
      <c r="K133" s="9" t="s">
        <v>180</v>
      </c>
      <c r="L133" s="8">
        <v>806</v>
      </c>
    </row>
    <row r="134" spans="8:12" x14ac:dyDescent="0.25">
      <c r="H134" s="99"/>
      <c r="I134" s="102"/>
      <c r="J134" s="8">
        <v>7</v>
      </c>
      <c r="K134" s="9" t="s">
        <v>181</v>
      </c>
      <c r="L134" s="8">
        <v>807</v>
      </c>
    </row>
    <row r="135" spans="8:12" x14ac:dyDescent="0.25">
      <c r="H135" s="100"/>
      <c r="I135" s="103"/>
      <c r="J135" s="10">
        <v>8</v>
      </c>
      <c r="K135" s="11" t="s">
        <v>182</v>
      </c>
      <c r="L135" s="10">
        <v>808</v>
      </c>
    </row>
    <row r="136" spans="8:12" x14ac:dyDescent="0.25">
      <c r="H136" s="98" t="s">
        <v>183</v>
      </c>
      <c r="I136" s="101">
        <v>900</v>
      </c>
      <c r="J136" s="6">
        <v>1</v>
      </c>
      <c r="K136" s="7" t="s">
        <v>183</v>
      </c>
      <c r="L136" s="6">
        <v>901</v>
      </c>
    </row>
    <row r="137" spans="8:12" x14ac:dyDescent="0.25">
      <c r="H137" s="99"/>
      <c r="I137" s="102"/>
      <c r="J137" s="8">
        <v>2</v>
      </c>
      <c r="K137" s="9" t="s">
        <v>184</v>
      </c>
      <c r="L137" s="8">
        <v>902</v>
      </c>
    </row>
    <row r="138" spans="8:12" x14ac:dyDescent="0.25">
      <c r="H138" s="99"/>
      <c r="I138" s="102"/>
      <c r="J138" s="8">
        <v>3</v>
      </c>
      <c r="K138" s="9" t="s">
        <v>185</v>
      </c>
      <c r="L138" s="8">
        <v>903</v>
      </c>
    </row>
    <row r="139" spans="8:12" x14ac:dyDescent="0.25">
      <c r="H139" s="99"/>
      <c r="I139" s="102"/>
      <c r="J139" s="8">
        <v>4</v>
      </c>
      <c r="K139" s="9" t="s">
        <v>186</v>
      </c>
      <c r="L139" s="8">
        <v>904</v>
      </c>
    </row>
    <row r="140" spans="8:12" x14ac:dyDescent="0.25">
      <c r="H140" s="99"/>
      <c r="I140" s="102"/>
      <c r="J140" s="8">
        <v>5</v>
      </c>
      <c r="K140" s="9" t="s">
        <v>412</v>
      </c>
      <c r="L140" s="8">
        <v>905</v>
      </c>
    </row>
    <row r="141" spans="8:12" x14ac:dyDescent="0.25">
      <c r="H141" s="99"/>
      <c r="I141" s="102"/>
      <c r="J141" s="8">
        <v>6</v>
      </c>
      <c r="K141" s="9" t="s">
        <v>187</v>
      </c>
      <c r="L141" s="8">
        <v>906</v>
      </c>
    </row>
    <row r="142" spans="8:12" x14ac:dyDescent="0.25">
      <c r="H142" s="99"/>
      <c r="I142" s="102"/>
      <c r="J142" s="8">
        <v>7</v>
      </c>
      <c r="K142" s="9" t="s">
        <v>188</v>
      </c>
      <c r="L142" s="8">
        <v>907</v>
      </c>
    </row>
    <row r="143" spans="8:12" x14ac:dyDescent="0.25">
      <c r="H143" s="99"/>
      <c r="I143" s="102"/>
      <c r="J143" s="8">
        <v>8</v>
      </c>
      <c r="K143" s="9" t="s">
        <v>189</v>
      </c>
      <c r="L143" s="8">
        <v>908</v>
      </c>
    </row>
    <row r="144" spans="8:12" x14ac:dyDescent="0.25">
      <c r="H144" s="99"/>
      <c r="I144" s="102"/>
      <c r="J144" s="8">
        <v>9</v>
      </c>
      <c r="K144" s="9" t="s">
        <v>190</v>
      </c>
      <c r="L144" s="8">
        <v>909</v>
      </c>
    </row>
    <row r="145" spans="8:12" x14ac:dyDescent="0.25">
      <c r="H145" s="99"/>
      <c r="I145" s="102"/>
      <c r="J145" s="8">
        <v>10</v>
      </c>
      <c r="K145" s="9" t="s">
        <v>191</v>
      </c>
      <c r="L145" s="8">
        <v>910</v>
      </c>
    </row>
    <row r="146" spans="8:12" x14ac:dyDescent="0.25">
      <c r="H146" s="99"/>
      <c r="I146" s="102"/>
      <c r="J146" s="8">
        <v>11</v>
      </c>
      <c r="K146" s="9" t="s">
        <v>192</v>
      </c>
      <c r="L146" s="8">
        <v>911</v>
      </c>
    </row>
    <row r="147" spans="8:12" x14ac:dyDescent="0.25">
      <c r="H147" s="99"/>
      <c r="I147" s="102"/>
      <c r="J147" s="8">
        <v>12</v>
      </c>
      <c r="K147" s="9" t="s">
        <v>193</v>
      </c>
      <c r="L147" s="8">
        <v>912</v>
      </c>
    </row>
    <row r="148" spans="8:12" x14ac:dyDescent="0.25">
      <c r="H148" s="99"/>
      <c r="I148" s="102"/>
      <c r="J148" s="8">
        <v>13</v>
      </c>
      <c r="K148" s="9" t="s">
        <v>194</v>
      </c>
      <c r="L148" s="8">
        <v>913</v>
      </c>
    </row>
    <row r="149" spans="8:12" x14ac:dyDescent="0.25">
      <c r="H149" s="99"/>
      <c r="I149" s="102"/>
      <c r="J149" s="8">
        <v>14</v>
      </c>
      <c r="K149" s="9" t="s">
        <v>195</v>
      </c>
      <c r="L149" s="8">
        <v>914</v>
      </c>
    </row>
    <row r="150" spans="8:12" x14ac:dyDescent="0.25">
      <c r="H150" s="99"/>
      <c r="I150" s="102"/>
      <c r="J150" s="8">
        <v>15</v>
      </c>
      <c r="K150" s="9" t="s">
        <v>196</v>
      </c>
      <c r="L150" s="8">
        <v>915</v>
      </c>
    </row>
    <row r="151" spans="8:12" x14ac:dyDescent="0.25">
      <c r="H151" s="99"/>
      <c r="I151" s="102"/>
      <c r="J151" s="8">
        <v>16</v>
      </c>
      <c r="K151" s="9" t="s">
        <v>197</v>
      </c>
      <c r="L151" s="8">
        <v>916</v>
      </c>
    </row>
    <row r="152" spans="8:12" x14ac:dyDescent="0.25">
      <c r="H152" s="99"/>
      <c r="I152" s="102"/>
      <c r="J152" s="8">
        <v>17</v>
      </c>
      <c r="K152" s="9" t="s">
        <v>198</v>
      </c>
      <c r="L152" s="8">
        <v>917</v>
      </c>
    </row>
    <row r="153" spans="8:12" x14ac:dyDescent="0.25">
      <c r="H153" s="99"/>
      <c r="I153" s="102"/>
      <c r="J153" s="8">
        <v>18</v>
      </c>
      <c r="K153" s="9" t="s">
        <v>199</v>
      </c>
      <c r="L153" s="8">
        <v>918</v>
      </c>
    </row>
    <row r="154" spans="8:12" x14ac:dyDescent="0.25">
      <c r="H154" s="99"/>
      <c r="I154" s="102"/>
      <c r="J154" s="8">
        <v>19</v>
      </c>
      <c r="K154" s="9" t="s">
        <v>200</v>
      </c>
      <c r="L154" s="8">
        <v>919</v>
      </c>
    </row>
    <row r="155" spans="8:12" x14ac:dyDescent="0.25">
      <c r="H155" s="99"/>
      <c r="I155" s="102"/>
      <c r="J155" s="8">
        <v>20</v>
      </c>
      <c r="K155" s="9" t="s">
        <v>201</v>
      </c>
      <c r="L155" s="8">
        <v>920</v>
      </c>
    </row>
    <row r="156" spans="8:12" x14ac:dyDescent="0.25">
      <c r="H156" s="99"/>
      <c r="I156" s="102"/>
      <c r="J156" s="8">
        <v>21</v>
      </c>
      <c r="K156" s="9" t="s">
        <v>202</v>
      </c>
      <c r="L156" s="8">
        <v>921</v>
      </c>
    </row>
    <row r="157" spans="8:12" x14ac:dyDescent="0.25">
      <c r="H157" s="99"/>
      <c r="I157" s="102"/>
      <c r="J157" s="8">
        <v>22</v>
      </c>
      <c r="K157" s="9" t="s">
        <v>203</v>
      </c>
      <c r="L157" s="8">
        <v>922</v>
      </c>
    </row>
    <row r="158" spans="8:12" x14ac:dyDescent="0.25">
      <c r="H158" s="99"/>
      <c r="I158" s="102"/>
      <c r="J158" s="8">
        <v>23</v>
      </c>
      <c r="K158" s="9" t="s">
        <v>204</v>
      </c>
      <c r="L158" s="8">
        <v>923</v>
      </c>
    </row>
    <row r="159" spans="8:12" x14ac:dyDescent="0.25">
      <c r="H159" s="100"/>
      <c r="I159" s="103"/>
      <c r="J159" s="10">
        <v>24</v>
      </c>
      <c r="K159" s="11" t="s">
        <v>205</v>
      </c>
      <c r="L159" s="10">
        <v>924</v>
      </c>
    </row>
    <row r="160" spans="8:12" x14ac:dyDescent="0.25">
      <c r="H160" s="98" t="s">
        <v>206</v>
      </c>
      <c r="I160" s="101">
        <v>1000</v>
      </c>
      <c r="J160" s="6">
        <v>1</v>
      </c>
      <c r="K160" s="7" t="s">
        <v>207</v>
      </c>
      <c r="L160" s="6">
        <v>1001</v>
      </c>
    </row>
    <row r="161" spans="8:12" x14ac:dyDescent="0.25">
      <c r="H161" s="99"/>
      <c r="I161" s="102"/>
      <c r="J161" s="8">
        <v>2</v>
      </c>
      <c r="K161" s="9" t="s">
        <v>208</v>
      </c>
      <c r="L161" s="8">
        <v>1002</v>
      </c>
    </row>
    <row r="162" spans="8:12" x14ac:dyDescent="0.25">
      <c r="H162" s="99"/>
      <c r="I162" s="102"/>
      <c r="J162" s="8">
        <v>3</v>
      </c>
      <c r="K162" s="9" t="s">
        <v>209</v>
      </c>
      <c r="L162" s="8">
        <v>1003</v>
      </c>
    </row>
    <row r="163" spans="8:12" x14ac:dyDescent="0.25">
      <c r="H163" s="99"/>
      <c r="I163" s="102"/>
      <c r="J163" s="8">
        <v>4</v>
      </c>
      <c r="K163" s="9" t="s">
        <v>210</v>
      </c>
      <c r="L163" s="8">
        <v>1004</v>
      </c>
    </row>
    <row r="164" spans="8:12" x14ac:dyDescent="0.25">
      <c r="H164" s="99"/>
      <c r="I164" s="102"/>
      <c r="J164" s="8">
        <v>5</v>
      </c>
      <c r="K164" s="9" t="s">
        <v>211</v>
      </c>
      <c r="L164" s="8">
        <v>1005</v>
      </c>
    </row>
    <row r="165" spans="8:12" x14ac:dyDescent="0.25">
      <c r="H165" s="99"/>
      <c r="I165" s="102"/>
      <c r="J165" s="8">
        <v>6</v>
      </c>
      <c r="K165" s="9" t="s">
        <v>212</v>
      </c>
      <c r="L165" s="8">
        <v>1006</v>
      </c>
    </row>
    <row r="166" spans="8:12" x14ac:dyDescent="0.25">
      <c r="H166" s="99"/>
      <c r="I166" s="102"/>
      <c r="J166" s="8">
        <v>7</v>
      </c>
      <c r="K166" s="9" t="s">
        <v>213</v>
      </c>
      <c r="L166" s="8">
        <v>1007</v>
      </c>
    </row>
    <row r="167" spans="8:12" x14ac:dyDescent="0.25">
      <c r="H167" s="99"/>
      <c r="I167" s="102"/>
      <c r="J167" s="8">
        <v>8</v>
      </c>
      <c r="K167" s="9" t="s">
        <v>214</v>
      </c>
      <c r="L167" s="8">
        <v>1008</v>
      </c>
    </row>
    <row r="168" spans="8:12" x14ac:dyDescent="0.25">
      <c r="H168" s="99"/>
      <c r="I168" s="102"/>
      <c r="J168" s="8">
        <v>9</v>
      </c>
      <c r="K168" s="9" t="s">
        <v>215</v>
      </c>
      <c r="L168" s="8">
        <v>1009</v>
      </c>
    </row>
    <row r="169" spans="8:12" x14ac:dyDescent="0.25">
      <c r="H169" s="99"/>
      <c r="I169" s="102"/>
      <c r="J169" s="8">
        <v>10</v>
      </c>
      <c r="K169" s="9" t="s">
        <v>216</v>
      </c>
      <c r="L169" s="8">
        <v>1010</v>
      </c>
    </row>
    <row r="170" spans="8:12" x14ac:dyDescent="0.25">
      <c r="H170" s="99"/>
      <c r="I170" s="102"/>
      <c r="J170" s="8">
        <v>11</v>
      </c>
      <c r="K170" s="9" t="s">
        <v>217</v>
      </c>
      <c r="L170" s="8">
        <v>1011</v>
      </c>
    </row>
    <row r="171" spans="8:12" x14ac:dyDescent="0.25">
      <c r="H171" s="99"/>
      <c r="I171" s="102"/>
      <c r="J171" s="8">
        <v>12</v>
      </c>
      <c r="K171" s="9" t="s">
        <v>218</v>
      </c>
      <c r="L171" s="8">
        <v>1012</v>
      </c>
    </row>
    <row r="172" spans="8:12" x14ac:dyDescent="0.25">
      <c r="H172" s="99"/>
      <c r="I172" s="102"/>
      <c r="J172" s="8">
        <v>13</v>
      </c>
      <c r="K172" s="9" t="s">
        <v>219</v>
      </c>
      <c r="L172" s="8">
        <v>1013</v>
      </c>
    </row>
    <row r="173" spans="8:12" x14ac:dyDescent="0.25">
      <c r="H173" s="99"/>
      <c r="I173" s="102"/>
      <c r="J173" s="8">
        <v>14</v>
      </c>
      <c r="K173" s="9" t="s">
        <v>220</v>
      </c>
      <c r="L173" s="8">
        <v>1014</v>
      </c>
    </row>
    <row r="174" spans="8:12" x14ac:dyDescent="0.25">
      <c r="H174" s="99"/>
      <c r="I174" s="102"/>
      <c r="J174" s="8">
        <v>15</v>
      </c>
      <c r="K174" s="9" t="s">
        <v>221</v>
      </c>
      <c r="L174" s="8">
        <v>1015</v>
      </c>
    </row>
    <row r="175" spans="8:12" x14ac:dyDescent="0.25">
      <c r="H175" s="99"/>
      <c r="I175" s="102"/>
      <c r="J175" s="8">
        <v>16</v>
      </c>
      <c r="K175" s="9" t="s">
        <v>222</v>
      </c>
      <c r="L175" s="8">
        <v>1016</v>
      </c>
    </row>
    <row r="176" spans="8:12" x14ac:dyDescent="0.25">
      <c r="H176" s="99"/>
      <c r="I176" s="102"/>
      <c r="J176" s="8">
        <v>17</v>
      </c>
      <c r="K176" s="9" t="s">
        <v>223</v>
      </c>
      <c r="L176" s="8">
        <v>1017</v>
      </c>
    </row>
    <row r="177" spans="8:12" x14ac:dyDescent="0.25">
      <c r="H177" s="99"/>
      <c r="I177" s="102"/>
      <c r="J177" s="8">
        <v>18</v>
      </c>
      <c r="K177" s="9" t="s">
        <v>224</v>
      </c>
      <c r="L177" s="8">
        <v>1018</v>
      </c>
    </row>
    <row r="178" spans="8:12" x14ac:dyDescent="0.25">
      <c r="H178" s="99"/>
      <c r="I178" s="102"/>
      <c r="J178" s="8">
        <v>19</v>
      </c>
      <c r="K178" s="9" t="s">
        <v>225</v>
      </c>
      <c r="L178" s="8">
        <v>1019</v>
      </c>
    </row>
    <row r="179" spans="8:12" x14ac:dyDescent="0.25">
      <c r="H179" s="99"/>
      <c r="I179" s="102"/>
      <c r="J179" s="12">
        <v>20</v>
      </c>
      <c r="K179" s="13" t="s">
        <v>226</v>
      </c>
      <c r="L179" s="12">
        <v>1020</v>
      </c>
    </row>
    <row r="180" spans="8:12" x14ac:dyDescent="0.25">
      <c r="H180" s="100"/>
      <c r="I180" s="103"/>
      <c r="J180" s="10">
        <v>21</v>
      </c>
      <c r="K180" s="11" t="s">
        <v>409</v>
      </c>
      <c r="L180" s="10">
        <v>1021</v>
      </c>
    </row>
    <row r="181" spans="8:12" x14ac:dyDescent="0.25">
      <c r="H181" s="98" t="s">
        <v>227</v>
      </c>
      <c r="I181" s="101">
        <v>1100</v>
      </c>
      <c r="J181" s="6">
        <v>1</v>
      </c>
      <c r="K181" s="7" t="s">
        <v>227</v>
      </c>
      <c r="L181" s="6">
        <v>1101</v>
      </c>
    </row>
    <row r="182" spans="8:12" x14ac:dyDescent="0.25">
      <c r="H182" s="99"/>
      <c r="I182" s="102"/>
      <c r="J182" s="8">
        <v>2</v>
      </c>
      <c r="K182" s="9" t="s">
        <v>228</v>
      </c>
      <c r="L182" s="8">
        <v>1102</v>
      </c>
    </row>
    <row r="183" spans="8:12" x14ac:dyDescent="0.25">
      <c r="H183" s="99"/>
      <c r="I183" s="102"/>
      <c r="J183" s="8">
        <v>3</v>
      </c>
      <c r="K183" s="9" t="s">
        <v>229</v>
      </c>
      <c r="L183" s="8">
        <v>1103</v>
      </c>
    </row>
    <row r="184" spans="8:12" x14ac:dyDescent="0.25">
      <c r="H184" s="99"/>
      <c r="I184" s="102"/>
      <c r="J184" s="8">
        <v>4</v>
      </c>
      <c r="K184" s="9" t="s">
        <v>230</v>
      </c>
      <c r="L184" s="8">
        <v>1104</v>
      </c>
    </row>
    <row r="185" spans="8:12" x14ac:dyDescent="0.25">
      <c r="H185" s="99"/>
      <c r="I185" s="102"/>
      <c r="J185" s="8">
        <v>5</v>
      </c>
      <c r="K185" s="9" t="s">
        <v>231</v>
      </c>
      <c r="L185" s="8">
        <v>1105</v>
      </c>
    </row>
    <row r="186" spans="8:12" x14ac:dyDescent="0.25">
      <c r="H186" s="99"/>
      <c r="I186" s="102"/>
      <c r="J186" s="8">
        <v>6</v>
      </c>
      <c r="K186" s="9" t="s">
        <v>232</v>
      </c>
      <c r="L186" s="8">
        <v>1106</v>
      </c>
    </row>
    <row r="187" spans="8:12" x14ac:dyDescent="0.25">
      <c r="H187" s="99"/>
      <c r="I187" s="102"/>
      <c r="J187" s="8">
        <v>7</v>
      </c>
      <c r="K187" s="9" t="s">
        <v>233</v>
      </c>
      <c r="L187" s="8">
        <v>1107</v>
      </c>
    </row>
    <row r="188" spans="8:12" x14ac:dyDescent="0.25">
      <c r="H188" s="99"/>
      <c r="I188" s="102"/>
      <c r="J188" s="8">
        <v>8</v>
      </c>
      <c r="K188" s="9" t="s">
        <v>234</v>
      </c>
      <c r="L188" s="8">
        <v>1108</v>
      </c>
    </row>
    <row r="189" spans="8:12" x14ac:dyDescent="0.25">
      <c r="H189" s="100"/>
      <c r="I189" s="103"/>
      <c r="J189" s="10">
        <v>9</v>
      </c>
      <c r="K189" s="11" t="s">
        <v>235</v>
      </c>
      <c r="L189" s="10">
        <v>1109</v>
      </c>
    </row>
    <row r="190" spans="8:12" x14ac:dyDescent="0.25">
      <c r="H190" s="98" t="s">
        <v>236</v>
      </c>
      <c r="I190" s="101">
        <v>1200</v>
      </c>
      <c r="J190" s="6">
        <v>1</v>
      </c>
      <c r="K190" s="7" t="s">
        <v>236</v>
      </c>
      <c r="L190" s="6">
        <v>1201</v>
      </c>
    </row>
    <row r="191" spans="8:12" x14ac:dyDescent="0.25">
      <c r="H191" s="99"/>
      <c r="I191" s="102"/>
      <c r="J191" s="8">
        <v>2</v>
      </c>
      <c r="K191" s="9" t="s">
        <v>237</v>
      </c>
      <c r="L191" s="8">
        <v>1202</v>
      </c>
    </row>
    <row r="192" spans="8:12" x14ac:dyDescent="0.25">
      <c r="H192" s="99"/>
      <c r="I192" s="102"/>
      <c r="J192" s="8">
        <v>3</v>
      </c>
      <c r="K192" s="9" t="s">
        <v>238</v>
      </c>
      <c r="L192" s="8">
        <v>1203</v>
      </c>
    </row>
    <row r="193" spans="8:12" x14ac:dyDescent="0.25">
      <c r="H193" s="99"/>
      <c r="I193" s="102"/>
      <c r="J193" s="8">
        <v>4</v>
      </c>
      <c r="K193" s="9" t="s">
        <v>239</v>
      </c>
      <c r="L193" s="8">
        <v>1204</v>
      </c>
    </row>
    <row r="194" spans="8:12" x14ac:dyDescent="0.25">
      <c r="H194" s="99"/>
      <c r="I194" s="102"/>
      <c r="J194" s="8">
        <v>5</v>
      </c>
      <c r="K194" s="9" t="s">
        <v>240</v>
      </c>
      <c r="L194" s="8">
        <v>1205</v>
      </c>
    </row>
    <row r="195" spans="8:12" x14ac:dyDescent="0.25">
      <c r="H195" s="99"/>
      <c r="I195" s="102"/>
      <c r="J195" s="8">
        <v>6</v>
      </c>
      <c r="K195" s="9" t="s">
        <v>241</v>
      </c>
      <c r="L195" s="8">
        <v>1206</v>
      </c>
    </row>
    <row r="196" spans="8:12" x14ac:dyDescent="0.25">
      <c r="H196" s="99"/>
      <c r="I196" s="102"/>
      <c r="J196" s="8">
        <v>7</v>
      </c>
      <c r="K196" s="9" t="s">
        <v>242</v>
      </c>
      <c r="L196" s="8">
        <v>1207</v>
      </c>
    </row>
    <row r="197" spans="8:12" x14ac:dyDescent="0.25">
      <c r="H197" s="99"/>
      <c r="I197" s="102"/>
      <c r="J197" s="8">
        <v>8</v>
      </c>
      <c r="K197" s="9" t="s">
        <v>243</v>
      </c>
      <c r="L197" s="8">
        <v>1208</v>
      </c>
    </row>
    <row r="198" spans="8:12" x14ac:dyDescent="0.25">
      <c r="H198" s="99"/>
      <c r="I198" s="102"/>
      <c r="J198" s="8">
        <v>9</v>
      </c>
      <c r="K198" s="9" t="s">
        <v>244</v>
      </c>
      <c r="L198" s="8">
        <v>1209</v>
      </c>
    </row>
    <row r="199" spans="8:12" x14ac:dyDescent="0.25">
      <c r="H199" s="99"/>
      <c r="I199" s="102"/>
      <c r="J199" s="8">
        <v>10</v>
      </c>
      <c r="K199" s="9" t="s">
        <v>245</v>
      </c>
      <c r="L199" s="8">
        <v>1210</v>
      </c>
    </row>
    <row r="200" spans="8:12" x14ac:dyDescent="0.25">
      <c r="H200" s="99"/>
      <c r="I200" s="102"/>
      <c r="J200" s="8">
        <v>11</v>
      </c>
      <c r="K200" s="9" t="s">
        <v>246</v>
      </c>
      <c r="L200" s="8">
        <v>1211</v>
      </c>
    </row>
    <row r="201" spans="8:12" x14ac:dyDescent="0.25">
      <c r="H201" s="99"/>
      <c r="I201" s="102"/>
      <c r="J201" s="8">
        <v>12</v>
      </c>
      <c r="K201" s="9" t="s">
        <v>247</v>
      </c>
      <c r="L201" s="8">
        <v>1212</v>
      </c>
    </row>
    <row r="202" spans="8:12" x14ac:dyDescent="0.25">
      <c r="H202" s="99"/>
      <c r="I202" s="102"/>
      <c r="J202" s="8">
        <v>13</v>
      </c>
      <c r="K202" s="9" t="s">
        <v>248</v>
      </c>
      <c r="L202" s="8">
        <v>1213</v>
      </c>
    </row>
    <row r="203" spans="8:12" x14ac:dyDescent="0.25">
      <c r="H203" s="99"/>
      <c r="I203" s="102"/>
      <c r="J203" s="8">
        <v>14</v>
      </c>
      <c r="K203" s="9" t="s">
        <v>249</v>
      </c>
      <c r="L203" s="8">
        <v>1214</v>
      </c>
    </row>
    <row r="204" spans="8:12" x14ac:dyDescent="0.25">
      <c r="H204" s="99"/>
      <c r="I204" s="102"/>
      <c r="J204" s="8">
        <v>15</v>
      </c>
      <c r="K204" s="9" t="s">
        <v>250</v>
      </c>
      <c r="L204" s="8">
        <v>1215</v>
      </c>
    </row>
    <row r="205" spans="8:12" x14ac:dyDescent="0.25">
      <c r="H205" s="99"/>
      <c r="I205" s="102"/>
      <c r="J205" s="8">
        <v>16</v>
      </c>
      <c r="K205" s="9" t="s">
        <v>251</v>
      </c>
      <c r="L205" s="8">
        <v>1216</v>
      </c>
    </row>
    <row r="206" spans="8:12" x14ac:dyDescent="0.25">
      <c r="H206" s="99"/>
      <c r="I206" s="102"/>
      <c r="J206" s="8">
        <v>17</v>
      </c>
      <c r="K206" s="9" t="s">
        <v>252</v>
      </c>
      <c r="L206" s="8">
        <v>1217</v>
      </c>
    </row>
    <row r="207" spans="8:12" x14ac:dyDescent="0.25">
      <c r="H207" s="99"/>
      <c r="I207" s="102"/>
      <c r="J207" s="8">
        <v>18</v>
      </c>
      <c r="K207" s="9" t="s">
        <v>253</v>
      </c>
      <c r="L207" s="8">
        <v>1218</v>
      </c>
    </row>
    <row r="208" spans="8:12" x14ac:dyDescent="0.25">
      <c r="H208" s="99"/>
      <c r="I208" s="102"/>
      <c r="J208" s="8">
        <v>19</v>
      </c>
      <c r="K208" s="9" t="s">
        <v>254</v>
      </c>
      <c r="L208" s="8">
        <v>1219</v>
      </c>
    </row>
    <row r="209" spans="8:12" x14ac:dyDescent="0.25">
      <c r="H209" s="99"/>
      <c r="I209" s="102"/>
      <c r="J209" s="8">
        <v>20</v>
      </c>
      <c r="K209" s="9" t="s">
        <v>255</v>
      </c>
      <c r="L209" s="8">
        <v>1220</v>
      </c>
    </row>
    <row r="210" spans="8:12" x14ac:dyDescent="0.25">
      <c r="H210" s="99"/>
      <c r="I210" s="102"/>
      <c r="J210" s="8">
        <v>21</v>
      </c>
      <c r="K210" s="9" t="s">
        <v>256</v>
      </c>
      <c r="L210" s="8">
        <v>1221</v>
      </c>
    </row>
    <row r="211" spans="8:12" x14ac:dyDescent="0.25">
      <c r="H211" s="99"/>
      <c r="I211" s="102"/>
      <c r="J211" s="8">
        <v>22</v>
      </c>
      <c r="K211" s="9" t="s">
        <v>257</v>
      </c>
      <c r="L211" s="8">
        <v>1222</v>
      </c>
    </row>
    <row r="212" spans="8:12" x14ac:dyDescent="0.25">
      <c r="H212" s="99"/>
      <c r="I212" s="102"/>
      <c r="J212" s="8">
        <v>23</v>
      </c>
      <c r="K212" s="9" t="s">
        <v>258</v>
      </c>
      <c r="L212" s="8">
        <v>1223</v>
      </c>
    </row>
    <row r="213" spans="8:12" x14ac:dyDescent="0.25">
      <c r="H213" s="99"/>
      <c r="I213" s="102"/>
      <c r="J213" s="8">
        <v>24</v>
      </c>
      <c r="K213" s="9" t="s">
        <v>259</v>
      </c>
      <c r="L213" s="8">
        <v>1224</v>
      </c>
    </row>
    <row r="214" spans="8:12" x14ac:dyDescent="0.25">
      <c r="H214" s="99"/>
      <c r="I214" s="102"/>
      <c r="J214" s="8">
        <v>25</v>
      </c>
      <c r="K214" s="9" t="s">
        <v>407</v>
      </c>
      <c r="L214" s="8">
        <v>1225</v>
      </c>
    </row>
    <row r="215" spans="8:12" x14ac:dyDescent="0.25">
      <c r="H215" s="99"/>
      <c r="I215" s="102"/>
      <c r="J215" s="8">
        <v>26</v>
      </c>
      <c r="K215" s="9" t="s">
        <v>260</v>
      </c>
      <c r="L215" s="8">
        <v>1226</v>
      </c>
    </row>
    <row r="216" spans="8:12" x14ac:dyDescent="0.25">
      <c r="H216" s="99"/>
      <c r="I216" s="102"/>
      <c r="J216" s="8">
        <v>27</v>
      </c>
      <c r="K216" s="9" t="s">
        <v>261</v>
      </c>
      <c r="L216" s="8">
        <v>1227</v>
      </c>
    </row>
    <row r="217" spans="8:12" x14ac:dyDescent="0.25">
      <c r="H217" s="99"/>
      <c r="I217" s="102"/>
      <c r="J217" s="8">
        <v>28</v>
      </c>
      <c r="K217" s="9" t="s">
        <v>262</v>
      </c>
      <c r="L217" s="8">
        <v>1228</v>
      </c>
    </row>
    <row r="218" spans="8:12" x14ac:dyDescent="0.25">
      <c r="H218" s="99"/>
      <c r="I218" s="102"/>
      <c r="J218" s="12">
        <v>29</v>
      </c>
      <c r="K218" s="13" t="s">
        <v>263</v>
      </c>
      <c r="L218" s="12">
        <v>1229</v>
      </c>
    </row>
    <row r="219" spans="8:12" x14ac:dyDescent="0.25">
      <c r="H219" s="100"/>
      <c r="I219" s="103"/>
      <c r="J219" s="10">
        <v>30</v>
      </c>
      <c r="K219" s="11" t="s">
        <v>408</v>
      </c>
      <c r="L219" s="10">
        <v>1230</v>
      </c>
    </row>
    <row r="220" spans="8:12" x14ac:dyDescent="0.25">
      <c r="H220" s="98" t="s">
        <v>264</v>
      </c>
      <c r="I220" s="101">
        <v>1300</v>
      </c>
      <c r="J220" s="6">
        <v>1</v>
      </c>
      <c r="K220" s="7" t="s">
        <v>264</v>
      </c>
      <c r="L220" s="6">
        <v>1301</v>
      </c>
    </row>
    <row r="221" spans="8:12" x14ac:dyDescent="0.25">
      <c r="H221" s="99"/>
      <c r="I221" s="102"/>
      <c r="J221" s="8">
        <v>2</v>
      </c>
      <c r="K221" s="9" t="s">
        <v>265</v>
      </c>
      <c r="L221" s="8">
        <v>1302</v>
      </c>
    </row>
    <row r="222" spans="8:12" x14ac:dyDescent="0.25">
      <c r="H222" s="99"/>
      <c r="I222" s="102"/>
      <c r="J222" s="8">
        <v>3</v>
      </c>
      <c r="K222" s="9" t="s">
        <v>266</v>
      </c>
      <c r="L222" s="8">
        <v>1303</v>
      </c>
    </row>
    <row r="223" spans="8:12" x14ac:dyDescent="0.25">
      <c r="H223" s="99"/>
      <c r="I223" s="102"/>
      <c r="J223" s="8">
        <v>4</v>
      </c>
      <c r="K223" s="9" t="s">
        <v>267</v>
      </c>
      <c r="L223" s="8">
        <v>1304</v>
      </c>
    </row>
    <row r="224" spans="8:12" x14ac:dyDescent="0.25">
      <c r="H224" s="99"/>
      <c r="I224" s="102"/>
      <c r="J224" s="8">
        <v>5</v>
      </c>
      <c r="K224" s="9" t="s">
        <v>268</v>
      </c>
      <c r="L224" s="8">
        <v>1305</v>
      </c>
    </row>
    <row r="225" spans="8:12" x14ac:dyDescent="0.25">
      <c r="H225" s="99"/>
      <c r="I225" s="102"/>
      <c r="J225" s="8">
        <v>6</v>
      </c>
      <c r="K225" s="9" t="s">
        <v>269</v>
      </c>
      <c r="L225" s="8">
        <v>1306</v>
      </c>
    </row>
    <row r="226" spans="8:12" x14ac:dyDescent="0.25">
      <c r="H226" s="99"/>
      <c r="I226" s="102"/>
      <c r="J226" s="8">
        <v>7</v>
      </c>
      <c r="K226" s="9" t="s">
        <v>270</v>
      </c>
      <c r="L226" s="8">
        <v>1307</v>
      </c>
    </row>
    <row r="227" spans="8:12" x14ac:dyDescent="0.25">
      <c r="H227" s="99"/>
      <c r="I227" s="102"/>
      <c r="J227" s="8">
        <v>8</v>
      </c>
      <c r="K227" s="9" t="s">
        <v>271</v>
      </c>
      <c r="L227" s="8">
        <v>1308</v>
      </c>
    </row>
    <row r="228" spans="8:12" x14ac:dyDescent="0.25">
      <c r="H228" s="99"/>
      <c r="I228" s="102"/>
      <c r="J228" s="8">
        <v>9</v>
      </c>
      <c r="K228" s="9" t="s">
        <v>272</v>
      </c>
      <c r="L228" s="8">
        <v>1309</v>
      </c>
    </row>
    <row r="229" spans="8:12" x14ac:dyDescent="0.25">
      <c r="H229" s="99"/>
      <c r="I229" s="102"/>
      <c r="J229" s="8">
        <v>10</v>
      </c>
      <c r="K229" s="9" t="s">
        <v>273</v>
      </c>
      <c r="L229" s="8">
        <v>1310</v>
      </c>
    </row>
    <row r="230" spans="8:12" x14ac:dyDescent="0.25">
      <c r="H230" s="99"/>
      <c r="I230" s="102"/>
      <c r="J230" s="8">
        <v>11</v>
      </c>
      <c r="K230" s="9" t="s">
        <v>274</v>
      </c>
      <c r="L230" s="8">
        <v>1311</v>
      </c>
    </row>
    <row r="231" spans="8:12" x14ac:dyDescent="0.25">
      <c r="H231" s="99"/>
      <c r="I231" s="102"/>
      <c r="J231" s="8">
        <v>12</v>
      </c>
      <c r="K231" s="9" t="s">
        <v>131</v>
      </c>
      <c r="L231" s="8">
        <v>1312</v>
      </c>
    </row>
    <row r="232" spans="8:12" x14ac:dyDescent="0.25">
      <c r="H232" s="99"/>
      <c r="I232" s="102"/>
      <c r="J232" s="8">
        <v>13</v>
      </c>
      <c r="K232" s="9" t="s">
        <v>275</v>
      </c>
      <c r="L232" s="8">
        <v>1313</v>
      </c>
    </row>
    <row r="233" spans="8:12" x14ac:dyDescent="0.25">
      <c r="H233" s="99"/>
      <c r="I233" s="102"/>
      <c r="J233" s="8">
        <v>14</v>
      </c>
      <c r="K233" s="9" t="s">
        <v>276</v>
      </c>
      <c r="L233" s="8">
        <v>1314</v>
      </c>
    </row>
    <row r="234" spans="8:12" x14ac:dyDescent="0.25">
      <c r="H234" s="99"/>
      <c r="I234" s="102"/>
      <c r="J234" s="8">
        <v>15</v>
      </c>
      <c r="K234" s="9" t="s">
        <v>277</v>
      </c>
      <c r="L234" s="8">
        <v>1315</v>
      </c>
    </row>
    <row r="235" spans="8:12" x14ac:dyDescent="0.25">
      <c r="H235" s="99"/>
      <c r="I235" s="102"/>
      <c r="J235" s="8">
        <v>16</v>
      </c>
      <c r="K235" s="9" t="s">
        <v>278</v>
      </c>
      <c r="L235" s="8">
        <v>1316</v>
      </c>
    </row>
    <row r="236" spans="8:12" x14ac:dyDescent="0.25">
      <c r="H236" s="99"/>
      <c r="I236" s="102"/>
      <c r="J236" s="8">
        <v>17</v>
      </c>
      <c r="K236" s="9" t="s">
        <v>279</v>
      </c>
      <c r="L236" s="8">
        <v>1317</v>
      </c>
    </row>
    <row r="237" spans="8:12" x14ac:dyDescent="0.25">
      <c r="H237" s="99"/>
      <c r="I237" s="102"/>
      <c r="J237" s="8">
        <v>18</v>
      </c>
      <c r="K237" s="9" t="s">
        <v>280</v>
      </c>
      <c r="L237" s="8">
        <v>1318</v>
      </c>
    </row>
    <row r="238" spans="8:12" x14ac:dyDescent="0.25">
      <c r="H238" s="99"/>
      <c r="I238" s="102"/>
      <c r="J238" s="8">
        <v>19</v>
      </c>
      <c r="K238" s="9" t="s">
        <v>281</v>
      </c>
      <c r="L238" s="8">
        <v>1319</v>
      </c>
    </row>
    <row r="239" spans="8:12" x14ac:dyDescent="0.25">
      <c r="H239" s="99"/>
      <c r="I239" s="102"/>
      <c r="J239" s="8">
        <v>20</v>
      </c>
      <c r="K239" s="9" t="s">
        <v>282</v>
      </c>
      <c r="L239" s="8">
        <v>1320</v>
      </c>
    </row>
    <row r="240" spans="8:12" x14ac:dyDescent="0.25">
      <c r="H240" s="99"/>
      <c r="I240" s="102"/>
      <c r="J240" s="8">
        <v>21</v>
      </c>
      <c r="K240" s="9" t="s">
        <v>283</v>
      </c>
      <c r="L240" s="8">
        <v>1321</v>
      </c>
    </row>
    <row r="241" spans="8:12" x14ac:dyDescent="0.25">
      <c r="H241" s="99"/>
      <c r="I241" s="102"/>
      <c r="J241" s="8">
        <v>22</v>
      </c>
      <c r="K241" s="9" t="s">
        <v>284</v>
      </c>
      <c r="L241" s="8">
        <v>1322</v>
      </c>
    </row>
    <row r="242" spans="8:12" x14ac:dyDescent="0.25">
      <c r="H242" s="99"/>
      <c r="I242" s="102"/>
      <c r="J242" s="8">
        <v>23</v>
      </c>
      <c r="K242" s="9" t="s">
        <v>285</v>
      </c>
      <c r="L242" s="8">
        <v>1323</v>
      </c>
    </row>
    <row r="243" spans="8:12" x14ac:dyDescent="0.25">
      <c r="H243" s="99"/>
      <c r="I243" s="102"/>
      <c r="J243" s="8">
        <v>24</v>
      </c>
      <c r="K243" s="9" t="s">
        <v>286</v>
      </c>
      <c r="L243" s="8">
        <v>1324</v>
      </c>
    </row>
    <row r="244" spans="8:12" x14ac:dyDescent="0.25">
      <c r="H244" s="99"/>
      <c r="I244" s="102"/>
      <c r="J244" s="8">
        <v>25</v>
      </c>
      <c r="K244" s="9" t="s">
        <v>287</v>
      </c>
      <c r="L244" s="8">
        <v>1325</v>
      </c>
    </row>
    <row r="245" spans="8:12" x14ac:dyDescent="0.25">
      <c r="H245" s="99"/>
      <c r="I245" s="102"/>
      <c r="J245" s="8">
        <v>26</v>
      </c>
      <c r="K245" s="9" t="s">
        <v>288</v>
      </c>
      <c r="L245" s="8">
        <v>1326</v>
      </c>
    </row>
    <row r="246" spans="8:12" x14ac:dyDescent="0.25">
      <c r="H246" s="99"/>
      <c r="I246" s="102"/>
      <c r="J246" s="8">
        <v>27</v>
      </c>
      <c r="K246" s="9" t="s">
        <v>413</v>
      </c>
      <c r="L246" s="8">
        <v>1327</v>
      </c>
    </row>
    <row r="247" spans="8:12" x14ac:dyDescent="0.25">
      <c r="H247" s="99"/>
      <c r="I247" s="102"/>
      <c r="J247" s="8">
        <v>28</v>
      </c>
      <c r="K247" s="9" t="s">
        <v>289</v>
      </c>
      <c r="L247" s="8">
        <v>1328</v>
      </c>
    </row>
    <row r="248" spans="8:12" x14ac:dyDescent="0.25">
      <c r="H248" s="99"/>
      <c r="I248" s="102"/>
      <c r="J248" s="8">
        <v>29</v>
      </c>
      <c r="K248" s="9" t="s">
        <v>290</v>
      </c>
      <c r="L248" s="8">
        <v>1329</v>
      </c>
    </row>
    <row r="249" spans="8:12" x14ac:dyDescent="0.25">
      <c r="H249" s="99"/>
      <c r="I249" s="102"/>
      <c r="J249" s="8">
        <v>30</v>
      </c>
      <c r="K249" s="9" t="s">
        <v>414</v>
      </c>
      <c r="L249" s="8">
        <v>1330</v>
      </c>
    </row>
    <row r="250" spans="8:12" x14ac:dyDescent="0.25">
      <c r="H250" s="99"/>
      <c r="I250" s="102"/>
      <c r="J250" s="8">
        <v>31</v>
      </c>
      <c r="K250" s="9" t="s">
        <v>291</v>
      </c>
      <c r="L250" s="8">
        <v>1331</v>
      </c>
    </row>
    <row r="251" spans="8:12" x14ac:dyDescent="0.25">
      <c r="H251" s="99"/>
      <c r="I251" s="102"/>
      <c r="J251" s="8">
        <v>32</v>
      </c>
      <c r="K251" s="9" t="s">
        <v>292</v>
      </c>
      <c r="L251" s="8">
        <v>1332</v>
      </c>
    </row>
    <row r="252" spans="8:12" x14ac:dyDescent="0.25">
      <c r="H252" s="100"/>
      <c r="I252" s="103"/>
      <c r="J252" s="10">
        <v>33</v>
      </c>
      <c r="K252" s="11" t="s">
        <v>405</v>
      </c>
      <c r="L252" s="10">
        <v>1333</v>
      </c>
    </row>
    <row r="253" spans="8:12" x14ac:dyDescent="0.25">
      <c r="H253" s="98" t="s">
        <v>293</v>
      </c>
      <c r="I253" s="101">
        <v>1400</v>
      </c>
      <c r="J253" s="6">
        <v>1</v>
      </c>
      <c r="K253" s="7" t="s">
        <v>294</v>
      </c>
      <c r="L253" s="6">
        <v>1401</v>
      </c>
    </row>
    <row r="254" spans="8:12" x14ac:dyDescent="0.25">
      <c r="H254" s="99"/>
      <c r="I254" s="102"/>
      <c r="J254" s="8">
        <v>2</v>
      </c>
      <c r="K254" s="9" t="s">
        <v>295</v>
      </c>
      <c r="L254" s="8">
        <v>1402</v>
      </c>
    </row>
    <row r="255" spans="8:12" x14ac:dyDescent="0.25">
      <c r="H255" s="99"/>
      <c r="I255" s="102"/>
      <c r="J255" s="8">
        <v>3</v>
      </c>
      <c r="K255" s="9" t="s">
        <v>296</v>
      </c>
      <c r="L255" s="8">
        <v>1403</v>
      </c>
    </row>
    <row r="256" spans="8:12" x14ac:dyDescent="0.25">
      <c r="H256" s="99"/>
      <c r="I256" s="102"/>
      <c r="J256" s="8">
        <v>4</v>
      </c>
      <c r="K256" s="9" t="s">
        <v>297</v>
      </c>
      <c r="L256" s="8">
        <v>1404</v>
      </c>
    </row>
    <row r="257" spans="8:12" x14ac:dyDescent="0.25">
      <c r="H257" s="99"/>
      <c r="I257" s="102"/>
      <c r="J257" s="8">
        <v>5</v>
      </c>
      <c r="K257" s="9" t="s">
        <v>298</v>
      </c>
      <c r="L257" s="8">
        <v>1405</v>
      </c>
    </row>
    <row r="258" spans="8:12" x14ac:dyDescent="0.25">
      <c r="H258" s="99"/>
      <c r="I258" s="102"/>
      <c r="J258" s="8">
        <v>6</v>
      </c>
      <c r="K258" s="9" t="s">
        <v>299</v>
      </c>
      <c r="L258" s="8">
        <v>1406</v>
      </c>
    </row>
    <row r="259" spans="8:12" x14ac:dyDescent="0.25">
      <c r="H259" s="99"/>
      <c r="I259" s="102"/>
      <c r="J259" s="8">
        <v>7</v>
      </c>
      <c r="K259" s="9" t="s">
        <v>300</v>
      </c>
      <c r="L259" s="8">
        <v>1407</v>
      </c>
    </row>
    <row r="260" spans="8:12" x14ac:dyDescent="0.25">
      <c r="H260" s="99"/>
      <c r="I260" s="102"/>
      <c r="J260" s="8">
        <v>8</v>
      </c>
      <c r="K260" s="9" t="s">
        <v>301</v>
      </c>
      <c r="L260" s="8">
        <v>1408</v>
      </c>
    </row>
    <row r="261" spans="8:12" x14ac:dyDescent="0.25">
      <c r="H261" s="99"/>
      <c r="I261" s="102"/>
      <c r="J261" s="8">
        <v>9</v>
      </c>
      <c r="K261" s="9" t="s">
        <v>302</v>
      </c>
      <c r="L261" s="8">
        <v>1409</v>
      </c>
    </row>
    <row r="262" spans="8:12" x14ac:dyDescent="0.25">
      <c r="H262" s="99"/>
      <c r="I262" s="102"/>
      <c r="J262" s="8">
        <v>10</v>
      </c>
      <c r="K262" s="9" t="s">
        <v>303</v>
      </c>
      <c r="L262" s="8">
        <v>1410</v>
      </c>
    </row>
    <row r="263" spans="8:12" x14ac:dyDescent="0.25">
      <c r="H263" s="99"/>
      <c r="I263" s="102"/>
      <c r="J263" s="8">
        <v>11</v>
      </c>
      <c r="K263" s="9" t="s">
        <v>304</v>
      </c>
      <c r="L263" s="8">
        <v>1411</v>
      </c>
    </row>
    <row r="264" spans="8:12" x14ac:dyDescent="0.25">
      <c r="H264" s="99"/>
      <c r="I264" s="102"/>
      <c r="J264" s="8">
        <v>12</v>
      </c>
      <c r="K264" s="9" t="s">
        <v>305</v>
      </c>
      <c r="L264" s="8">
        <v>1412</v>
      </c>
    </row>
    <row r="265" spans="8:12" x14ac:dyDescent="0.25">
      <c r="H265" s="99"/>
      <c r="I265" s="102"/>
      <c r="J265" s="8">
        <v>13</v>
      </c>
      <c r="K265" s="9" t="s">
        <v>306</v>
      </c>
      <c r="L265" s="8">
        <v>1413</v>
      </c>
    </row>
    <row r="266" spans="8:12" x14ac:dyDescent="0.25">
      <c r="H266" s="99"/>
      <c r="I266" s="102"/>
      <c r="J266" s="8">
        <v>14</v>
      </c>
      <c r="K266" s="9" t="s">
        <v>307</v>
      </c>
      <c r="L266" s="8">
        <v>1414</v>
      </c>
    </row>
    <row r="267" spans="8:12" x14ac:dyDescent="0.25">
      <c r="H267" s="99"/>
      <c r="I267" s="102"/>
      <c r="J267" s="8">
        <v>15</v>
      </c>
      <c r="K267" s="9" t="s">
        <v>308</v>
      </c>
      <c r="L267" s="8">
        <v>1415</v>
      </c>
    </row>
    <row r="268" spans="8:12" x14ac:dyDescent="0.25">
      <c r="H268" s="99"/>
      <c r="I268" s="102"/>
      <c r="J268" s="8">
        <v>16</v>
      </c>
      <c r="K268" s="9" t="s">
        <v>309</v>
      </c>
      <c r="L268" s="8">
        <v>1416</v>
      </c>
    </row>
    <row r="269" spans="8:12" x14ac:dyDescent="0.25">
      <c r="H269" s="99"/>
      <c r="I269" s="102"/>
      <c r="J269" s="8">
        <v>17</v>
      </c>
      <c r="K269" s="9" t="s">
        <v>310</v>
      </c>
      <c r="L269" s="8">
        <v>1417</v>
      </c>
    </row>
    <row r="270" spans="8:12" x14ac:dyDescent="0.25">
      <c r="H270" s="99"/>
      <c r="I270" s="102"/>
      <c r="J270" s="8">
        <v>18</v>
      </c>
      <c r="K270" s="9" t="s">
        <v>311</v>
      </c>
      <c r="L270" s="8">
        <v>1418</v>
      </c>
    </row>
    <row r="271" spans="8:12" x14ac:dyDescent="0.25">
      <c r="H271" s="99"/>
      <c r="I271" s="102"/>
      <c r="J271" s="8">
        <v>19</v>
      </c>
      <c r="K271" s="9" t="s">
        <v>312</v>
      </c>
      <c r="L271" s="8">
        <v>1419</v>
      </c>
    </row>
    <row r="272" spans="8:12" x14ac:dyDescent="0.25">
      <c r="H272" s="99"/>
      <c r="I272" s="102"/>
      <c r="J272" s="8">
        <v>20</v>
      </c>
      <c r="K272" s="9" t="s">
        <v>313</v>
      </c>
      <c r="L272" s="8">
        <v>1420</v>
      </c>
    </row>
    <row r="273" spans="8:12" x14ac:dyDescent="0.25">
      <c r="H273" s="100"/>
      <c r="I273" s="103"/>
      <c r="J273" s="10">
        <v>21</v>
      </c>
      <c r="K273" s="11" t="s">
        <v>314</v>
      </c>
      <c r="L273" s="10">
        <v>1421</v>
      </c>
    </row>
    <row r="274" spans="8:12" x14ac:dyDescent="0.25">
      <c r="H274" s="98" t="s">
        <v>315</v>
      </c>
      <c r="I274" s="101">
        <v>1500</v>
      </c>
      <c r="J274" s="6">
        <v>1</v>
      </c>
      <c r="K274" s="7" t="s">
        <v>316</v>
      </c>
      <c r="L274" s="6">
        <v>1501</v>
      </c>
    </row>
    <row r="275" spans="8:12" x14ac:dyDescent="0.25">
      <c r="H275" s="99"/>
      <c r="I275" s="102"/>
      <c r="J275" s="8">
        <v>2</v>
      </c>
      <c r="K275" s="9" t="s">
        <v>317</v>
      </c>
      <c r="L275" s="8">
        <v>1502</v>
      </c>
    </row>
    <row r="276" spans="8:12" x14ac:dyDescent="0.25">
      <c r="H276" s="99"/>
      <c r="I276" s="102"/>
      <c r="J276" s="8">
        <v>3</v>
      </c>
      <c r="K276" s="9" t="s">
        <v>318</v>
      </c>
      <c r="L276" s="8">
        <v>1503</v>
      </c>
    </row>
    <row r="277" spans="8:12" x14ac:dyDescent="0.25">
      <c r="H277" s="99"/>
      <c r="I277" s="102"/>
      <c r="J277" s="8">
        <v>4</v>
      </c>
      <c r="K277" s="9" t="s">
        <v>319</v>
      </c>
      <c r="L277" s="8">
        <v>1504</v>
      </c>
    </row>
    <row r="278" spans="8:12" x14ac:dyDescent="0.25">
      <c r="H278" s="99"/>
      <c r="I278" s="102"/>
      <c r="J278" s="8">
        <v>5</v>
      </c>
      <c r="K278" s="9" t="s">
        <v>320</v>
      </c>
      <c r="L278" s="8">
        <v>1505</v>
      </c>
    </row>
    <row r="279" spans="8:12" x14ac:dyDescent="0.25">
      <c r="H279" s="99"/>
      <c r="I279" s="102"/>
      <c r="J279" s="8">
        <v>6</v>
      </c>
      <c r="K279" s="9" t="s">
        <v>321</v>
      </c>
      <c r="L279" s="8">
        <v>1506</v>
      </c>
    </row>
    <row r="280" spans="8:12" x14ac:dyDescent="0.25">
      <c r="H280" s="99"/>
      <c r="I280" s="102"/>
      <c r="J280" s="8">
        <v>7</v>
      </c>
      <c r="K280" s="9" t="s">
        <v>322</v>
      </c>
      <c r="L280" s="8">
        <v>1507</v>
      </c>
    </row>
    <row r="281" spans="8:12" x14ac:dyDescent="0.25">
      <c r="H281" s="100"/>
      <c r="I281" s="103"/>
      <c r="J281" s="10">
        <v>8</v>
      </c>
      <c r="K281" s="11" t="s">
        <v>323</v>
      </c>
      <c r="L281" s="10">
        <v>1508</v>
      </c>
    </row>
    <row r="282" spans="8:12" x14ac:dyDescent="0.25">
      <c r="H282" s="98" t="s">
        <v>324</v>
      </c>
      <c r="I282" s="101">
        <v>1600</v>
      </c>
      <c r="J282" s="6">
        <v>1</v>
      </c>
      <c r="K282" s="7" t="s">
        <v>325</v>
      </c>
      <c r="L282" s="6">
        <v>1601</v>
      </c>
    </row>
    <row r="283" spans="8:12" x14ac:dyDescent="0.25">
      <c r="H283" s="99"/>
      <c r="I283" s="102"/>
      <c r="J283" s="8">
        <v>2</v>
      </c>
      <c r="K283" s="9" t="s">
        <v>326</v>
      </c>
      <c r="L283" s="8">
        <v>1602</v>
      </c>
    </row>
    <row r="284" spans="8:12" x14ac:dyDescent="0.25">
      <c r="H284" s="99"/>
      <c r="I284" s="102"/>
      <c r="J284" s="8">
        <v>3</v>
      </c>
      <c r="K284" s="9" t="s">
        <v>327</v>
      </c>
      <c r="L284" s="8">
        <v>1603</v>
      </c>
    </row>
    <row r="285" spans="8:12" x14ac:dyDescent="0.25">
      <c r="H285" s="99"/>
      <c r="I285" s="102"/>
      <c r="J285" s="8">
        <v>4</v>
      </c>
      <c r="K285" s="9" t="s">
        <v>328</v>
      </c>
      <c r="L285" s="8">
        <v>1604</v>
      </c>
    </row>
    <row r="286" spans="8:12" x14ac:dyDescent="0.25">
      <c r="H286" s="99"/>
      <c r="I286" s="102"/>
      <c r="J286" s="8">
        <v>5</v>
      </c>
      <c r="K286" s="9" t="s">
        <v>329</v>
      </c>
      <c r="L286" s="8">
        <v>1605</v>
      </c>
    </row>
    <row r="287" spans="8:12" x14ac:dyDescent="0.25">
      <c r="H287" s="99"/>
      <c r="I287" s="102"/>
      <c r="J287" s="8">
        <v>6</v>
      </c>
      <c r="K287" s="9" t="s">
        <v>330</v>
      </c>
      <c r="L287" s="8">
        <v>1606</v>
      </c>
    </row>
    <row r="288" spans="8:12" x14ac:dyDescent="0.25">
      <c r="H288" s="99"/>
      <c r="I288" s="102"/>
      <c r="J288" s="8">
        <v>7</v>
      </c>
      <c r="K288" s="9" t="s">
        <v>331</v>
      </c>
      <c r="L288" s="8">
        <v>1607</v>
      </c>
    </row>
    <row r="289" spans="8:12" x14ac:dyDescent="0.25">
      <c r="H289" s="99"/>
      <c r="I289" s="102"/>
      <c r="J289" s="8">
        <v>8</v>
      </c>
      <c r="K289" s="9" t="s">
        <v>332</v>
      </c>
      <c r="L289" s="8">
        <v>1608</v>
      </c>
    </row>
    <row r="290" spans="8:12" x14ac:dyDescent="0.25">
      <c r="H290" s="99"/>
      <c r="I290" s="102"/>
      <c r="J290" s="8">
        <v>9</v>
      </c>
      <c r="K290" s="9" t="s">
        <v>333</v>
      </c>
      <c r="L290" s="8">
        <v>1609</v>
      </c>
    </row>
    <row r="291" spans="8:12" x14ac:dyDescent="0.25">
      <c r="H291" s="99"/>
      <c r="I291" s="102"/>
      <c r="J291" s="8">
        <v>10</v>
      </c>
      <c r="K291" s="9" t="s">
        <v>334</v>
      </c>
      <c r="L291" s="8">
        <v>1610</v>
      </c>
    </row>
    <row r="292" spans="8:12" x14ac:dyDescent="0.25">
      <c r="H292" s="99"/>
      <c r="I292" s="102"/>
      <c r="J292" s="8">
        <v>11</v>
      </c>
      <c r="K292" s="9" t="s">
        <v>335</v>
      </c>
      <c r="L292" s="8">
        <v>1611</v>
      </c>
    </row>
    <row r="293" spans="8:12" x14ac:dyDescent="0.25">
      <c r="H293" s="99"/>
      <c r="I293" s="102"/>
      <c r="J293" s="8">
        <v>12</v>
      </c>
      <c r="K293" s="9" t="s">
        <v>336</v>
      </c>
      <c r="L293" s="8">
        <v>1612</v>
      </c>
    </row>
    <row r="294" spans="8:12" x14ac:dyDescent="0.25">
      <c r="H294" s="99"/>
      <c r="I294" s="102"/>
      <c r="J294" s="8">
        <v>13</v>
      </c>
      <c r="K294" s="9" t="s">
        <v>337</v>
      </c>
      <c r="L294" s="8">
        <v>1613</v>
      </c>
    </row>
    <row r="295" spans="8:12" x14ac:dyDescent="0.25">
      <c r="H295" s="99"/>
      <c r="I295" s="102"/>
      <c r="J295" s="8">
        <v>14</v>
      </c>
      <c r="K295" s="9" t="s">
        <v>338</v>
      </c>
      <c r="L295" s="8">
        <v>1614</v>
      </c>
    </row>
    <row r="296" spans="8:12" x14ac:dyDescent="0.25">
      <c r="H296" s="99"/>
      <c r="I296" s="102"/>
      <c r="J296" s="8">
        <v>15</v>
      </c>
      <c r="K296" s="9" t="s">
        <v>339</v>
      </c>
      <c r="L296" s="8">
        <v>1615</v>
      </c>
    </row>
    <row r="297" spans="8:12" x14ac:dyDescent="0.25">
      <c r="H297" s="99"/>
      <c r="I297" s="102"/>
      <c r="J297" s="12">
        <v>16</v>
      </c>
      <c r="K297" s="13" t="s">
        <v>340</v>
      </c>
      <c r="L297" s="12">
        <v>1616</v>
      </c>
    </row>
    <row r="298" spans="8:12" x14ac:dyDescent="0.25">
      <c r="H298" s="100"/>
      <c r="I298" s="103"/>
      <c r="J298" s="10">
        <v>17</v>
      </c>
      <c r="K298" s="11" t="s">
        <v>341</v>
      </c>
      <c r="L298" s="10">
        <v>1617</v>
      </c>
    </row>
    <row r="299" spans="8:12" x14ac:dyDescent="0.25">
      <c r="H299" s="98" t="s">
        <v>342</v>
      </c>
      <c r="I299" s="101">
        <v>1700</v>
      </c>
      <c r="J299" s="6">
        <v>1</v>
      </c>
      <c r="K299" s="7" t="s">
        <v>343</v>
      </c>
      <c r="L299" s="6">
        <v>1701</v>
      </c>
    </row>
    <row r="300" spans="8:12" x14ac:dyDescent="0.25">
      <c r="H300" s="99"/>
      <c r="I300" s="102"/>
      <c r="J300" s="8">
        <v>2</v>
      </c>
      <c r="K300" s="9" t="s">
        <v>137</v>
      </c>
      <c r="L300" s="8">
        <v>1702</v>
      </c>
    </row>
    <row r="301" spans="8:12" x14ac:dyDescent="0.25">
      <c r="H301" s="99"/>
      <c r="I301" s="102"/>
      <c r="J301" s="8">
        <v>3</v>
      </c>
      <c r="K301" s="9" t="s">
        <v>344</v>
      </c>
      <c r="L301" s="8">
        <v>1703</v>
      </c>
    </row>
    <row r="302" spans="8:12" x14ac:dyDescent="0.25">
      <c r="H302" s="99"/>
      <c r="I302" s="102"/>
      <c r="J302" s="8">
        <v>4</v>
      </c>
      <c r="K302" s="9" t="s">
        <v>345</v>
      </c>
      <c r="L302" s="8">
        <v>1704</v>
      </c>
    </row>
    <row r="303" spans="8:12" x14ac:dyDescent="0.25">
      <c r="H303" s="99"/>
      <c r="I303" s="102"/>
      <c r="J303" s="8">
        <v>5</v>
      </c>
      <c r="K303" s="9" t="s">
        <v>274</v>
      </c>
      <c r="L303" s="8">
        <v>1705</v>
      </c>
    </row>
    <row r="304" spans="8:12" x14ac:dyDescent="0.25">
      <c r="H304" s="99"/>
      <c r="I304" s="102"/>
      <c r="J304" s="8">
        <v>6</v>
      </c>
      <c r="K304" s="9" t="s">
        <v>346</v>
      </c>
      <c r="L304" s="8">
        <v>1706</v>
      </c>
    </row>
    <row r="305" spans="8:12" x14ac:dyDescent="0.25">
      <c r="H305" s="99"/>
      <c r="I305" s="102"/>
      <c r="J305" s="8">
        <v>7</v>
      </c>
      <c r="K305" s="9" t="s">
        <v>347</v>
      </c>
      <c r="L305" s="8">
        <v>1707</v>
      </c>
    </row>
    <row r="306" spans="8:12" x14ac:dyDescent="0.25">
      <c r="H306" s="99"/>
      <c r="I306" s="102"/>
      <c r="J306" s="8">
        <v>8</v>
      </c>
      <c r="K306" s="9" t="s">
        <v>348</v>
      </c>
      <c r="L306" s="8">
        <v>1708</v>
      </c>
    </row>
    <row r="307" spans="8:12" x14ac:dyDescent="0.25">
      <c r="H307" s="99"/>
      <c r="I307" s="102"/>
      <c r="J307" s="8">
        <v>9</v>
      </c>
      <c r="K307" s="9" t="s">
        <v>349</v>
      </c>
      <c r="L307" s="8">
        <v>1709</v>
      </c>
    </row>
    <row r="308" spans="8:12" x14ac:dyDescent="0.25">
      <c r="H308" s="99"/>
      <c r="I308" s="102"/>
      <c r="J308" s="8">
        <v>10</v>
      </c>
      <c r="K308" s="9" t="s">
        <v>350</v>
      </c>
      <c r="L308" s="8">
        <v>1710</v>
      </c>
    </row>
    <row r="309" spans="8:12" x14ac:dyDescent="0.25">
      <c r="H309" s="99"/>
      <c r="I309" s="102"/>
      <c r="J309" s="8">
        <v>11</v>
      </c>
      <c r="K309" s="9" t="s">
        <v>351</v>
      </c>
      <c r="L309" s="8">
        <v>1711</v>
      </c>
    </row>
    <row r="310" spans="8:12" x14ac:dyDescent="0.25">
      <c r="H310" s="99"/>
      <c r="I310" s="102"/>
      <c r="J310" s="12">
        <v>12</v>
      </c>
      <c r="K310" s="13" t="s">
        <v>352</v>
      </c>
      <c r="L310" s="12">
        <v>1712</v>
      </c>
    </row>
    <row r="311" spans="8:12" x14ac:dyDescent="0.25">
      <c r="H311" s="99"/>
      <c r="I311" s="102"/>
      <c r="J311" s="12">
        <v>13</v>
      </c>
      <c r="K311" s="13" t="s">
        <v>353</v>
      </c>
      <c r="L311" s="12">
        <v>1713</v>
      </c>
    </row>
    <row r="312" spans="8:12" x14ac:dyDescent="0.25">
      <c r="H312" s="100"/>
      <c r="I312" s="103"/>
      <c r="J312" s="10">
        <v>14</v>
      </c>
      <c r="K312" s="11" t="s">
        <v>406</v>
      </c>
      <c r="L312" s="10">
        <v>1714</v>
      </c>
    </row>
    <row r="313" spans="8:12" x14ac:dyDescent="0.25">
      <c r="H313" s="98" t="s">
        <v>354</v>
      </c>
      <c r="I313" s="101">
        <v>1800</v>
      </c>
      <c r="J313" s="6">
        <v>1</v>
      </c>
      <c r="K313" s="7" t="s">
        <v>355</v>
      </c>
      <c r="L313" s="6">
        <v>1801</v>
      </c>
    </row>
    <row r="314" spans="8:12" x14ac:dyDescent="0.25">
      <c r="H314" s="99"/>
      <c r="I314" s="102"/>
      <c r="J314" s="8">
        <v>2</v>
      </c>
      <c r="K314" s="9" t="s">
        <v>356</v>
      </c>
      <c r="L314" s="8">
        <v>1802</v>
      </c>
    </row>
    <row r="315" spans="8:12" x14ac:dyDescent="0.25">
      <c r="H315" s="99"/>
      <c r="I315" s="102"/>
      <c r="J315" s="8">
        <v>3</v>
      </c>
      <c r="K315" s="9" t="s">
        <v>357</v>
      </c>
      <c r="L315" s="8">
        <v>1803</v>
      </c>
    </row>
    <row r="316" spans="8:12" x14ac:dyDescent="0.25">
      <c r="H316" s="99"/>
      <c r="I316" s="102"/>
      <c r="J316" s="8">
        <v>4</v>
      </c>
      <c r="K316" s="9" t="s">
        <v>358</v>
      </c>
      <c r="L316" s="8">
        <v>1804</v>
      </c>
    </row>
    <row r="317" spans="8:12" x14ac:dyDescent="0.25">
      <c r="H317" s="100"/>
      <c r="I317" s="103"/>
      <c r="J317" s="10">
        <v>5</v>
      </c>
      <c r="K317" s="11" t="s">
        <v>359</v>
      </c>
      <c r="L317" s="10">
        <v>1805</v>
      </c>
    </row>
    <row r="318" spans="8:12" x14ac:dyDescent="0.25">
      <c r="H318" s="98" t="s">
        <v>360</v>
      </c>
      <c r="I318" s="101">
        <v>1900</v>
      </c>
      <c r="J318" s="6">
        <v>1</v>
      </c>
      <c r="K318" s="7" t="s">
        <v>360</v>
      </c>
      <c r="L318" s="6">
        <v>1901</v>
      </c>
    </row>
    <row r="319" spans="8:12" x14ac:dyDescent="0.25">
      <c r="H319" s="99"/>
      <c r="I319" s="102"/>
      <c r="J319" s="8">
        <v>2</v>
      </c>
      <c r="K319" s="9" t="s">
        <v>361</v>
      </c>
      <c r="L319" s="8">
        <v>1902</v>
      </c>
    </row>
    <row r="320" spans="8:12" x14ac:dyDescent="0.25">
      <c r="H320" s="99"/>
      <c r="I320" s="102"/>
      <c r="J320" s="8">
        <v>3</v>
      </c>
      <c r="K320" s="9" t="s">
        <v>362</v>
      </c>
      <c r="L320" s="8">
        <v>1903</v>
      </c>
    </row>
    <row r="321" spans="8:12" x14ac:dyDescent="0.25">
      <c r="H321" s="99"/>
      <c r="I321" s="102"/>
      <c r="J321" s="8">
        <v>4</v>
      </c>
      <c r="K321" s="9" t="s">
        <v>363</v>
      </c>
      <c r="L321" s="8">
        <v>1904</v>
      </c>
    </row>
    <row r="322" spans="8:12" x14ac:dyDescent="0.25">
      <c r="H322" s="99"/>
      <c r="I322" s="102"/>
      <c r="J322" s="8">
        <v>5</v>
      </c>
      <c r="K322" s="9" t="s">
        <v>364</v>
      </c>
      <c r="L322" s="8">
        <v>1905</v>
      </c>
    </row>
    <row r="323" spans="8:12" x14ac:dyDescent="0.25">
      <c r="H323" s="99"/>
      <c r="I323" s="102"/>
      <c r="J323" s="8">
        <v>6</v>
      </c>
      <c r="K323" s="9" t="s">
        <v>365</v>
      </c>
      <c r="L323" s="8">
        <v>1906</v>
      </c>
    </row>
    <row r="324" spans="8:12" x14ac:dyDescent="0.25">
      <c r="H324" s="99"/>
      <c r="I324" s="102"/>
      <c r="J324" s="8">
        <v>7</v>
      </c>
      <c r="K324" s="9" t="s">
        <v>366</v>
      </c>
      <c r="L324" s="8">
        <v>1907</v>
      </c>
    </row>
    <row r="325" spans="8:12" x14ac:dyDescent="0.25">
      <c r="H325" s="99"/>
      <c r="I325" s="102"/>
      <c r="J325" s="8">
        <v>8</v>
      </c>
      <c r="K325" s="9" t="s">
        <v>367</v>
      </c>
      <c r="L325" s="8">
        <v>1908</v>
      </c>
    </row>
    <row r="326" spans="8:12" x14ac:dyDescent="0.25">
      <c r="H326" s="99"/>
      <c r="I326" s="102"/>
      <c r="J326" s="8">
        <v>9</v>
      </c>
      <c r="K326" s="9" t="s">
        <v>368</v>
      </c>
      <c r="L326" s="8">
        <v>1909</v>
      </c>
    </row>
    <row r="327" spans="8:12" x14ac:dyDescent="0.25">
      <c r="H327" s="99"/>
      <c r="I327" s="102"/>
      <c r="J327" s="12">
        <v>10</v>
      </c>
      <c r="K327" s="13" t="s">
        <v>369</v>
      </c>
      <c r="L327" s="12">
        <v>1910</v>
      </c>
    </row>
    <row r="328" spans="8:12" x14ac:dyDescent="0.25">
      <c r="H328" s="100"/>
      <c r="I328" s="103"/>
      <c r="J328" s="10">
        <v>11</v>
      </c>
      <c r="K328" s="11" t="s">
        <v>410</v>
      </c>
      <c r="L328" s="10">
        <v>1911</v>
      </c>
    </row>
    <row r="329" spans="8:12" x14ac:dyDescent="0.25">
      <c r="H329" s="98" t="s">
        <v>370</v>
      </c>
      <c r="I329" s="101">
        <v>2000</v>
      </c>
      <c r="J329" s="6">
        <v>1</v>
      </c>
      <c r="K329" s="7" t="s">
        <v>370</v>
      </c>
      <c r="L329" s="6">
        <v>2001</v>
      </c>
    </row>
    <row r="330" spans="8:12" x14ac:dyDescent="0.25">
      <c r="H330" s="99"/>
      <c r="I330" s="102"/>
      <c r="J330" s="8">
        <v>2</v>
      </c>
      <c r="K330" s="9" t="s">
        <v>371</v>
      </c>
      <c r="L330" s="8">
        <v>2002</v>
      </c>
    </row>
    <row r="331" spans="8:12" x14ac:dyDescent="0.25">
      <c r="H331" s="99"/>
      <c r="I331" s="102"/>
      <c r="J331" s="8">
        <v>3</v>
      </c>
      <c r="K331" s="9" t="s">
        <v>372</v>
      </c>
      <c r="L331" s="8">
        <v>2003</v>
      </c>
    </row>
    <row r="332" spans="8:12" x14ac:dyDescent="0.25">
      <c r="H332" s="99"/>
      <c r="I332" s="102"/>
      <c r="J332" s="8">
        <v>4</v>
      </c>
      <c r="K332" s="9" t="s">
        <v>373</v>
      </c>
      <c r="L332" s="8">
        <v>2004</v>
      </c>
    </row>
    <row r="333" spans="8:12" x14ac:dyDescent="0.25">
      <c r="H333" s="99"/>
      <c r="I333" s="102"/>
      <c r="J333" s="8">
        <v>5</v>
      </c>
      <c r="K333" s="9" t="s">
        <v>374</v>
      </c>
      <c r="L333" s="8">
        <v>2005</v>
      </c>
    </row>
    <row r="334" spans="8:12" x14ac:dyDescent="0.25">
      <c r="H334" s="99"/>
      <c r="I334" s="102"/>
      <c r="J334" s="8">
        <v>6</v>
      </c>
      <c r="K334" s="9" t="s">
        <v>375</v>
      </c>
      <c r="L334" s="8">
        <v>2006</v>
      </c>
    </row>
    <row r="335" spans="8:12" x14ac:dyDescent="0.25">
      <c r="H335" s="99"/>
      <c r="I335" s="102"/>
      <c r="J335" s="8">
        <v>7</v>
      </c>
      <c r="K335" s="9" t="s">
        <v>376</v>
      </c>
      <c r="L335" s="8">
        <v>2007</v>
      </c>
    </row>
    <row r="336" spans="8:12" x14ac:dyDescent="0.25">
      <c r="H336" s="99"/>
      <c r="I336" s="102"/>
      <c r="J336" s="8">
        <v>8</v>
      </c>
      <c r="K336" s="9" t="s">
        <v>377</v>
      </c>
      <c r="L336" s="8">
        <v>2008</v>
      </c>
    </row>
    <row r="337" spans="8:12" x14ac:dyDescent="0.25">
      <c r="H337" s="99"/>
      <c r="I337" s="102"/>
      <c r="J337" s="8">
        <v>9</v>
      </c>
      <c r="K337" s="9" t="s">
        <v>378</v>
      </c>
      <c r="L337" s="8">
        <v>2009</v>
      </c>
    </row>
    <row r="338" spans="8:12" x14ac:dyDescent="0.25">
      <c r="H338" s="99"/>
      <c r="I338" s="102"/>
      <c r="J338" s="8">
        <v>10</v>
      </c>
      <c r="K338" s="9" t="s">
        <v>379</v>
      </c>
      <c r="L338" s="8">
        <v>2010</v>
      </c>
    </row>
    <row r="339" spans="8:12" x14ac:dyDescent="0.25">
      <c r="H339" s="100"/>
      <c r="I339" s="103"/>
      <c r="J339" s="10">
        <v>11</v>
      </c>
      <c r="K339" s="11" t="s">
        <v>380</v>
      </c>
      <c r="L339" s="10">
        <v>2011</v>
      </c>
    </row>
    <row r="340" spans="8:12" x14ac:dyDescent="0.25">
      <c r="H340" s="98" t="s">
        <v>381</v>
      </c>
      <c r="I340" s="101">
        <v>2100</v>
      </c>
      <c r="J340" s="6">
        <v>1</v>
      </c>
      <c r="K340" s="7" t="s">
        <v>381</v>
      </c>
      <c r="L340" s="6">
        <v>2101</v>
      </c>
    </row>
    <row r="341" spans="8:12" x14ac:dyDescent="0.25">
      <c r="H341" s="99"/>
      <c r="I341" s="102"/>
      <c r="J341" s="8">
        <v>2</v>
      </c>
      <c r="K341" s="9" t="s">
        <v>382</v>
      </c>
      <c r="L341" s="8">
        <v>2102</v>
      </c>
    </row>
    <row r="342" spans="8:12" x14ac:dyDescent="0.25">
      <c r="H342" s="99"/>
      <c r="I342" s="102"/>
      <c r="J342" s="8">
        <v>3</v>
      </c>
      <c r="K342" s="9" t="s">
        <v>383</v>
      </c>
      <c r="L342" s="8">
        <v>2103</v>
      </c>
    </row>
    <row r="343" spans="8:12" x14ac:dyDescent="0.25">
      <c r="H343" s="99"/>
      <c r="I343" s="102"/>
      <c r="J343" s="8">
        <v>4</v>
      </c>
      <c r="K343" s="9" t="s">
        <v>384</v>
      </c>
      <c r="L343" s="8">
        <v>2104</v>
      </c>
    </row>
    <row r="344" spans="8:12" x14ac:dyDescent="0.25">
      <c r="H344" s="99"/>
      <c r="I344" s="102"/>
      <c r="J344" s="8">
        <v>5</v>
      </c>
      <c r="K344" s="9" t="s">
        <v>385</v>
      </c>
      <c r="L344" s="8">
        <v>2105</v>
      </c>
    </row>
    <row r="345" spans="8:12" x14ac:dyDescent="0.25">
      <c r="H345" s="99"/>
      <c r="I345" s="102"/>
      <c r="J345" s="8">
        <v>6</v>
      </c>
      <c r="K345" s="9" t="s">
        <v>386</v>
      </c>
      <c r="L345" s="8">
        <v>2106</v>
      </c>
    </row>
    <row r="346" spans="8:12" x14ac:dyDescent="0.25">
      <c r="H346" s="100"/>
      <c r="I346" s="103"/>
      <c r="J346" s="10">
        <v>7</v>
      </c>
      <c r="K346" s="11" t="s">
        <v>387</v>
      </c>
      <c r="L346" s="10">
        <v>2107</v>
      </c>
    </row>
    <row r="347" spans="8:12" x14ac:dyDescent="0.25">
      <c r="H347" s="98" t="s">
        <v>388</v>
      </c>
      <c r="I347" s="101">
        <v>2200</v>
      </c>
      <c r="J347" s="6">
        <v>1</v>
      </c>
      <c r="K347" s="7" t="s">
        <v>388</v>
      </c>
      <c r="L347" s="6">
        <v>2201</v>
      </c>
    </row>
    <row r="348" spans="8:12" x14ac:dyDescent="0.25">
      <c r="H348" s="99"/>
      <c r="I348" s="102"/>
      <c r="J348" s="8">
        <v>2</v>
      </c>
      <c r="K348" s="9" t="s">
        <v>87</v>
      </c>
      <c r="L348" s="8">
        <v>2202</v>
      </c>
    </row>
    <row r="349" spans="8:12" x14ac:dyDescent="0.25">
      <c r="H349" s="99"/>
      <c r="I349" s="102"/>
      <c r="J349" s="8">
        <v>3</v>
      </c>
      <c r="K349" s="9" t="s">
        <v>389</v>
      </c>
      <c r="L349" s="8">
        <v>2203</v>
      </c>
    </row>
    <row r="350" spans="8:12" x14ac:dyDescent="0.25">
      <c r="H350" s="99"/>
      <c r="I350" s="102"/>
      <c r="J350" s="8">
        <v>4</v>
      </c>
      <c r="K350" s="9" t="s">
        <v>390</v>
      </c>
      <c r="L350" s="8">
        <v>2204</v>
      </c>
    </row>
    <row r="351" spans="8:12" x14ac:dyDescent="0.25">
      <c r="H351" s="99"/>
      <c r="I351" s="102"/>
      <c r="J351" s="8">
        <v>5</v>
      </c>
      <c r="K351" s="9" t="s">
        <v>391</v>
      </c>
      <c r="L351" s="8">
        <v>2205</v>
      </c>
    </row>
    <row r="352" spans="8:12" x14ac:dyDescent="0.25">
      <c r="H352" s="99"/>
      <c r="I352" s="102"/>
      <c r="J352" s="8">
        <v>6</v>
      </c>
      <c r="K352" s="9" t="s">
        <v>392</v>
      </c>
      <c r="L352" s="8">
        <v>2206</v>
      </c>
    </row>
    <row r="353" spans="8:12" x14ac:dyDescent="0.25">
      <c r="H353" s="99"/>
      <c r="I353" s="102"/>
      <c r="J353" s="8">
        <v>7</v>
      </c>
      <c r="K353" s="9" t="s">
        <v>393</v>
      </c>
      <c r="L353" s="8">
        <v>2207</v>
      </c>
    </row>
    <row r="354" spans="8:12" x14ac:dyDescent="0.25">
      <c r="H354" s="99"/>
      <c r="I354" s="102"/>
      <c r="J354" s="8">
        <v>8</v>
      </c>
      <c r="K354" s="9" t="s">
        <v>394</v>
      </c>
      <c r="L354" s="8">
        <v>2208</v>
      </c>
    </row>
    <row r="355" spans="8:12" x14ac:dyDescent="0.25">
      <c r="H355" s="99"/>
      <c r="I355" s="102"/>
      <c r="J355" s="8">
        <v>9</v>
      </c>
      <c r="K355" s="9" t="s">
        <v>395</v>
      </c>
      <c r="L355" s="8">
        <v>2209</v>
      </c>
    </row>
    <row r="356" spans="8:12" x14ac:dyDescent="0.25">
      <c r="H356" s="99"/>
      <c r="I356" s="102"/>
      <c r="J356" s="8">
        <v>10</v>
      </c>
      <c r="K356" s="9" t="s">
        <v>396</v>
      </c>
      <c r="L356" s="8">
        <v>2210</v>
      </c>
    </row>
    <row r="357" spans="8:12" x14ac:dyDescent="0.25">
      <c r="H357" s="99"/>
      <c r="I357" s="102"/>
      <c r="J357" s="8">
        <v>11</v>
      </c>
      <c r="K357" s="9" t="s">
        <v>397</v>
      </c>
      <c r="L357" s="8">
        <v>2211</v>
      </c>
    </row>
    <row r="358" spans="8:12" x14ac:dyDescent="0.25">
      <c r="H358" s="99"/>
      <c r="I358" s="102"/>
      <c r="J358" s="8">
        <v>12</v>
      </c>
      <c r="K358" s="9" t="s">
        <v>398</v>
      </c>
      <c r="L358" s="8">
        <v>2212</v>
      </c>
    </row>
    <row r="359" spans="8:12" x14ac:dyDescent="0.25">
      <c r="H359" s="99"/>
      <c r="I359" s="102"/>
      <c r="J359" s="8">
        <v>13</v>
      </c>
      <c r="K359" s="9" t="s">
        <v>399</v>
      </c>
      <c r="L359" s="8">
        <v>2213</v>
      </c>
    </row>
    <row r="360" spans="8:12" x14ac:dyDescent="0.25">
      <c r="H360" s="99"/>
      <c r="I360" s="102"/>
      <c r="J360" s="8">
        <v>14</v>
      </c>
      <c r="K360" s="9" t="s">
        <v>400</v>
      </c>
      <c r="L360" s="8">
        <v>2214</v>
      </c>
    </row>
    <row r="361" spans="8:12" x14ac:dyDescent="0.25">
      <c r="H361" s="99"/>
      <c r="I361" s="102"/>
      <c r="J361" s="8">
        <v>15</v>
      </c>
      <c r="K361" s="9" t="s">
        <v>401</v>
      </c>
      <c r="L361" s="8">
        <v>2215</v>
      </c>
    </row>
    <row r="362" spans="8:12" x14ac:dyDescent="0.25">
      <c r="H362" s="99"/>
      <c r="I362" s="102"/>
      <c r="J362" s="8">
        <v>16</v>
      </c>
      <c r="K362" s="9" t="s">
        <v>402</v>
      </c>
      <c r="L362" s="8">
        <v>2216</v>
      </c>
    </row>
    <row r="363" spans="8:12" x14ac:dyDescent="0.25">
      <c r="H363" s="100"/>
      <c r="I363" s="103"/>
      <c r="J363" s="10">
        <v>17</v>
      </c>
      <c r="K363" s="11" t="s">
        <v>403</v>
      </c>
      <c r="L363" s="10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AH55"/>
  <sheetViews>
    <sheetView showGridLines="0" topLeftCell="G1" zoomScaleNormal="100" workbookViewId="0">
      <selection activeCell="AF11" sqref="AF11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18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53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x14ac:dyDescent="0.25">
      <c r="B12" s="26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x14ac:dyDescent="0.25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9"/>
    </row>
    <row r="14" spans="2:34" s="23" customFormat="1" ht="25.15" customHeight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46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 xr:uid="{00000000-0002-0000-0100-000000000000}"/>
    <dataValidation allowBlank="1" showInputMessage="1" showErrorMessage="1" prompt="Identifique el tiempo que le llevo realizar o se realizara la actividad" sqref="C7:C9" xr:uid="{00000000-0002-0000-0100-000001000000}"/>
    <dataValidation allowBlank="1" showInputMessage="1" showErrorMessage="1" prompt="Describa alguna observacion adicional a la actividad" sqref="AF7:AF9" xr:uid="{00000000-0002-0000-0100-000002000000}"/>
    <dataValidation type="list" allowBlank="1" showInputMessage="1" showErrorMessage="1" sqref="F11:F30" xr:uid="{00000000-0002-0000-0100-000003000000}">
      <formula1>Politica</formula1>
    </dataValidation>
    <dataValidation type="list" allowBlank="1" showInputMessage="1" showErrorMessage="1" sqref="G11:G30" xr:uid="{00000000-0002-0000-0100-000004000000}">
      <formula1>GEM</formula1>
    </dataValidation>
    <dataValidation allowBlank="1" showInputMessage="1" showErrorMessage="1" prompt="Seleccione el Departamento donde realizo la intervención" sqref="D7:D9" xr:uid="{00000000-0002-0000-0100-000005000000}"/>
    <dataValidation allowBlank="1" showInputMessage="1" showErrorMessage="1" prompt="Seleccione el Municipio donde realizo la intervención" sqref="E7:E9" xr:uid="{00000000-0002-0000-0100-000006000000}"/>
    <dataValidation type="list" allowBlank="1" showInputMessage="1" showErrorMessage="1" sqref="D11:D30" xr:uid="{00000000-0002-0000-0100-000007000000}">
      <formula1>Departamento</formula1>
    </dataValidation>
    <dataValidation type="list" allowBlank="1" showInputMessage="1" showErrorMessage="1" sqref="E11:E30" xr:uid="{00000000-0002-0000-0100-000008000000}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H55"/>
  <sheetViews>
    <sheetView showGridLines="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415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26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x14ac:dyDescent="0.25">
      <c r="B15" s="40"/>
      <c r="C15" s="41"/>
      <c r="D15" s="34"/>
      <c r="E15" s="34" t="s">
        <v>427</v>
      </c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96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 xr:uid="{00000000-0002-0000-0200-000000000000}">
      <formula1>INDIRECT(SUBSTITUTE(D11," ","_"))</formula1>
    </dataValidation>
    <dataValidation type="list" allowBlank="1" showInputMessage="1" showErrorMessage="1" sqref="D11:D30" xr:uid="{00000000-0002-0000-0200-000001000000}">
      <formula1>Departamento</formula1>
    </dataValidation>
    <dataValidation allowBlank="1" showInputMessage="1" showErrorMessage="1" prompt="Seleccione el Municipio donde realizo la intervención" sqref="E7:E9" xr:uid="{00000000-0002-0000-0200-000002000000}"/>
    <dataValidation allowBlank="1" showInputMessage="1" showErrorMessage="1" prompt="Seleccione el Departamento donde realizo la intervención" sqref="D7:D9" xr:uid="{00000000-0002-0000-0200-000003000000}"/>
    <dataValidation type="list" allowBlank="1" showInputMessage="1" showErrorMessage="1" sqref="G11:G30" xr:uid="{00000000-0002-0000-0200-000004000000}">
      <formula1>GEM</formula1>
    </dataValidation>
    <dataValidation type="list" allowBlank="1" showInputMessage="1" showErrorMessage="1" sqref="F11:F30" xr:uid="{00000000-0002-0000-0200-000005000000}">
      <formula1>Politica</formula1>
    </dataValidation>
    <dataValidation allowBlank="1" showInputMessage="1" showErrorMessage="1" prompt="Describa alguna observacion adicional a la actividad" sqref="AF7:AF9" xr:uid="{00000000-0002-0000-0200-000006000000}"/>
    <dataValidation allowBlank="1" showInputMessage="1" showErrorMessage="1" prompt="Identifique el tiempo que le llevo realizar o se realizara la actividad" sqref="C7:C9" xr:uid="{00000000-0002-0000-0200-000007000000}"/>
    <dataValidation allowBlank="1" showInputMessage="1" showErrorMessage="1" prompt="Describa la actividad efectuada" sqref="B7:B9" xr:uid="{00000000-0002-0000-0200-000008000000}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AH55"/>
  <sheetViews>
    <sheetView showGridLines="0" topLeftCell="A31" zoomScale="130" zoomScaleNormal="130" workbookViewId="0">
      <selection activeCell="E38" sqref="E38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416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thickBot="1" x14ac:dyDescent="0.3">
      <c r="B14" s="33"/>
      <c r="C14" s="34"/>
      <c r="D14" s="34"/>
      <c r="E14" s="34"/>
      <c r="F14" s="35"/>
      <c r="G14" s="35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thickTop="1" x14ac:dyDescent="0.25">
      <c r="B15" s="40"/>
      <c r="C15" s="41"/>
      <c r="D15" s="34"/>
      <c r="E15" s="34"/>
      <c r="F15" s="35"/>
      <c r="G15" s="35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32"/>
    </row>
    <row r="16" spans="2:34" s="23" customFormat="1" ht="25.15" customHeight="1" x14ac:dyDescent="0.25">
      <c r="B16" s="40"/>
      <c r="C16" s="41"/>
      <c r="D16" s="34"/>
      <c r="E16" s="34"/>
      <c r="F16" s="35"/>
      <c r="G16" s="35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35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 t="s">
        <v>428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 xr:uid="{00000000-0002-0000-0300-000000000000}"/>
    <dataValidation allowBlank="1" showInputMessage="1" showErrorMessage="1" prompt="Identifique el tiempo que le llevo realizar o se realizara la actividad" sqref="C7:C9" xr:uid="{00000000-0002-0000-0300-000001000000}"/>
    <dataValidation allowBlank="1" showInputMessage="1" showErrorMessage="1" prompt="Describa alguna observacion adicional a la actividad" sqref="AF7:AF9" xr:uid="{00000000-0002-0000-0300-000002000000}"/>
    <dataValidation type="list" allowBlank="1" showInputMessage="1" showErrorMessage="1" sqref="F11:F30" xr:uid="{00000000-0002-0000-0300-000003000000}">
      <formula1>Politica</formula1>
    </dataValidation>
    <dataValidation type="list" allowBlank="1" showInputMessage="1" showErrorMessage="1" sqref="G11:G30" xr:uid="{00000000-0002-0000-0300-000004000000}">
      <formula1>GEM</formula1>
    </dataValidation>
    <dataValidation allowBlank="1" showInputMessage="1" showErrorMessage="1" prompt="Seleccione el Departamento donde realizo la intervención" sqref="D7:D9" xr:uid="{00000000-0002-0000-0300-000005000000}"/>
    <dataValidation allowBlank="1" showInputMessage="1" showErrorMessage="1" prompt="Seleccione el Municipio donde realizo la intervención" sqref="E7:E9" xr:uid="{00000000-0002-0000-0300-000006000000}"/>
    <dataValidation type="list" allowBlank="1" showInputMessage="1" showErrorMessage="1" sqref="D11:D30" xr:uid="{00000000-0002-0000-0300-000007000000}">
      <formula1>Departamento</formula1>
    </dataValidation>
    <dataValidation type="list" allowBlank="1" showInputMessage="1" showErrorMessage="1" sqref="E11:E30" xr:uid="{00000000-0002-0000-0300-000008000000}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H55"/>
  <sheetViews>
    <sheetView showGridLines="0" topLeftCell="A16" zoomScaleNormal="100" workbookViewId="0">
      <selection activeCell="F45" sqref="F45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416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thickBot="1" x14ac:dyDescent="0.3">
      <c r="B14" s="33"/>
      <c r="C14" s="34"/>
      <c r="D14" s="34"/>
      <c r="E14" s="34"/>
      <c r="F14" s="35"/>
      <c r="G14" s="35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thickTop="1" x14ac:dyDescent="0.25">
      <c r="B15" s="40"/>
      <c r="C15" s="41"/>
      <c r="D15" s="34"/>
      <c r="E15" s="34"/>
      <c r="F15" s="35"/>
      <c r="G15" s="35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32"/>
    </row>
    <row r="16" spans="2:34" s="23" customFormat="1" ht="25.15" customHeight="1" x14ac:dyDescent="0.25">
      <c r="B16" s="40"/>
      <c r="C16" s="41"/>
      <c r="D16" s="34"/>
      <c r="E16" s="34"/>
      <c r="F16" s="35"/>
      <c r="G16" s="35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35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 t="s">
        <v>429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type="list" allowBlank="1" showInputMessage="1" showErrorMessage="1" sqref="E11:E30" xr:uid="{00000000-0002-0000-0400-000000000000}">
      <formula1>INDIRECT(SUBSTITUTE(D11," ","_"))</formula1>
    </dataValidation>
    <dataValidation type="list" allowBlank="1" showInputMessage="1" showErrorMessage="1" sqref="D11:D30" xr:uid="{00000000-0002-0000-0400-000001000000}">
      <formula1>Departamento</formula1>
    </dataValidation>
    <dataValidation allowBlank="1" showInputMessage="1" showErrorMessage="1" prompt="Seleccione el Municipio donde realizo la intervención" sqref="E7:E9" xr:uid="{00000000-0002-0000-0400-000002000000}"/>
    <dataValidation allowBlank="1" showInputMessage="1" showErrorMessage="1" prompt="Seleccione el Departamento donde realizo la intervención" sqref="D7:D9" xr:uid="{00000000-0002-0000-0400-000003000000}"/>
    <dataValidation type="list" allowBlank="1" showInputMessage="1" showErrorMessage="1" sqref="G11:G30" xr:uid="{00000000-0002-0000-0400-000004000000}">
      <formula1>GEM</formula1>
    </dataValidation>
    <dataValidation type="list" allowBlank="1" showInputMessage="1" showErrorMessage="1" sqref="F11:F30" xr:uid="{00000000-0002-0000-0400-000005000000}">
      <formula1>Politica</formula1>
    </dataValidation>
    <dataValidation allowBlank="1" showInputMessage="1" showErrorMessage="1" prompt="Describa alguna observacion adicional a la actividad" sqref="AF7:AF9" xr:uid="{00000000-0002-0000-0400-000006000000}"/>
    <dataValidation allowBlank="1" showInputMessage="1" showErrorMessage="1" prompt="Identifique el tiempo que le llevo realizar o se realizara la actividad" sqref="C7:C9" xr:uid="{00000000-0002-0000-0400-000007000000}"/>
    <dataValidation allowBlank="1" showInputMessage="1" showErrorMessage="1" prompt="Describa la actividad efectuada" sqref="B7:B9" xr:uid="{00000000-0002-0000-0400-000008000000}"/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AH55"/>
  <sheetViews>
    <sheetView showGridLines="0" topLeftCell="C2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417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40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40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40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 t="s">
        <v>430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 xr:uid="{00000000-0002-0000-0500-000000000000}"/>
    <dataValidation allowBlank="1" showInputMessage="1" showErrorMessage="1" prompt="Identifique el tiempo que le llevo realizar o se realizara la actividad" sqref="C7:C9" xr:uid="{00000000-0002-0000-0500-000001000000}"/>
    <dataValidation allowBlank="1" showInputMessage="1" showErrorMessage="1" prompt="Describa alguna observacion adicional a la actividad" sqref="AF7:AF9" xr:uid="{00000000-0002-0000-0500-000002000000}"/>
    <dataValidation type="list" allowBlank="1" showInputMessage="1" showErrorMessage="1" sqref="F11:F30" xr:uid="{00000000-0002-0000-0500-000003000000}">
      <formula1>Politica</formula1>
    </dataValidation>
    <dataValidation type="list" allowBlank="1" showInputMessage="1" showErrorMessage="1" sqref="G11:G30" xr:uid="{00000000-0002-0000-0500-000004000000}">
      <formula1>GEM</formula1>
    </dataValidation>
    <dataValidation allowBlank="1" showInputMessage="1" showErrorMessage="1" prompt="Seleccione el Departamento donde realizo la intervención" sqref="D7:D9" xr:uid="{00000000-0002-0000-0500-000005000000}"/>
    <dataValidation allowBlank="1" showInputMessage="1" showErrorMessage="1" prompt="Seleccione el Municipio donde realizo la intervención" sqref="E7:E9" xr:uid="{00000000-0002-0000-0500-000006000000}"/>
    <dataValidation type="list" allowBlank="1" showInputMessage="1" showErrorMessage="1" sqref="D11:D30" xr:uid="{00000000-0002-0000-0500-000007000000}">
      <formula1>Departamento</formula1>
    </dataValidation>
    <dataValidation type="list" allowBlank="1" showInputMessage="1" showErrorMessage="1" sqref="E11:E30" xr:uid="{00000000-0002-0000-0500-000008000000}">
      <formula1>INDIRECT(SUBSTITUTE(D11," ","_"))</formula1>
    </dataValidation>
  </dataValidations>
  <pageMargins left="0.17" right="0.25" top="0.37" bottom="0.24" header="0.31496062992125984" footer="0.31496062992125984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AH55"/>
  <sheetViews>
    <sheetView showGridLines="0" topLeftCell="A11" zoomScaleNormal="100" workbookViewId="0">
      <selection activeCell="F44" sqref="F44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418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x14ac:dyDescent="0.25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46"/>
    </row>
    <row r="14" spans="2:34" s="23" customFormat="1" ht="25.15" customHeight="1" thickTop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 xr:uid="{00000000-0002-0000-0600-000000000000}">
      <formula1>INDIRECT(SUBSTITUTE(D11," ","_"))</formula1>
    </dataValidation>
    <dataValidation type="list" allowBlank="1" showInputMessage="1" showErrorMessage="1" sqref="D11:D30" xr:uid="{00000000-0002-0000-0600-000001000000}">
      <formula1>Departamento</formula1>
    </dataValidation>
    <dataValidation allowBlank="1" showInputMessage="1" showErrorMessage="1" prompt="Seleccione el Municipio donde realizo la intervención" sqref="E7:E9" xr:uid="{00000000-0002-0000-0600-000002000000}"/>
    <dataValidation allowBlank="1" showInputMessage="1" showErrorMessage="1" prompt="Seleccione el Departamento donde realizo la intervención" sqref="D7:D9" xr:uid="{00000000-0002-0000-0600-000003000000}"/>
    <dataValidation type="list" allowBlank="1" showInputMessage="1" showErrorMessage="1" sqref="G11:G30" xr:uid="{00000000-0002-0000-0600-000004000000}">
      <formula1>GEM</formula1>
    </dataValidation>
    <dataValidation type="list" allowBlank="1" showInputMessage="1" showErrorMessage="1" sqref="F11:F30" xr:uid="{00000000-0002-0000-0600-000005000000}">
      <formula1>Politica</formula1>
    </dataValidation>
    <dataValidation allowBlank="1" showInputMessage="1" showErrorMessage="1" prompt="Describa alguna observacion adicional a la actividad" sqref="AF7:AF9" xr:uid="{00000000-0002-0000-0600-000006000000}"/>
    <dataValidation allowBlank="1" showInputMessage="1" showErrorMessage="1" prompt="Identifique el tiempo que le llevo realizar o se realizara la actividad" sqref="C7:C9" xr:uid="{00000000-0002-0000-0600-000007000000}"/>
    <dataValidation allowBlank="1" showInputMessage="1" showErrorMessage="1" prompt="Describa la actividad efectuada" sqref="B7:B9" xr:uid="{00000000-0002-0000-0600-000008000000}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fitToPage="1"/>
  </sheetPr>
  <dimension ref="B1:AH55"/>
  <sheetViews>
    <sheetView showGridLines="0" topLeftCell="G4" zoomScaleNormal="100" workbookViewId="0">
      <selection activeCell="H43" sqref="H43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419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thickBot="1" x14ac:dyDescent="0.3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thickTop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32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89" t="s">
        <v>431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 xr:uid="{00000000-0002-0000-0700-000000000000}"/>
    <dataValidation allowBlank="1" showInputMessage="1" showErrorMessage="1" prompt="Identifique el tiempo que le llevo realizar o se realizara la actividad" sqref="C7:C9" xr:uid="{00000000-0002-0000-0700-000001000000}"/>
    <dataValidation allowBlank="1" showInputMessage="1" showErrorMessage="1" prompt="Describa alguna observacion adicional a la actividad" sqref="AF7:AF9" xr:uid="{00000000-0002-0000-0700-000002000000}"/>
    <dataValidation type="list" allowBlank="1" showInputMessage="1" showErrorMessage="1" sqref="F11:F30" xr:uid="{00000000-0002-0000-0700-000003000000}">
      <formula1>Politica</formula1>
    </dataValidation>
    <dataValidation type="list" allowBlank="1" showInputMessage="1" showErrorMessage="1" sqref="G11:G30" xr:uid="{00000000-0002-0000-0700-000004000000}">
      <formula1>GEM</formula1>
    </dataValidation>
    <dataValidation allowBlank="1" showInputMessage="1" showErrorMessage="1" prompt="Seleccione el Departamento donde realizo la intervención" sqref="D7:D9" xr:uid="{00000000-0002-0000-0700-000005000000}"/>
    <dataValidation allowBlank="1" showInputMessage="1" showErrorMessage="1" prompt="Seleccione el Municipio donde realizo la intervención" sqref="E7:E9" xr:uid="{00000000-0002-0000-0700-000006000000}"/>
    <dataValidation type="list" allowBlank="1" showInputMessage="1" showErrorMessage="1" sqref="D11:D30" xr:uid="{00000000-0002-0000-0700-000007000000}">
      <formula1>Departamento</formula1>
    </dataValidation>
    <dataValidation type="list" allowBlank="1" showInputMessage="1" showErrorMessage="1" sqref="E11:E30" xr:uid="{00000000-0002-0000-0700-000008000000}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B1:AH55"/>
  <sheetViews>
    <sheetView showGridLines="0" view="pageBreakPreview" topLeftCell="A2" zoomScaleNormal="70" zoomScaleSheetLayoutView="100" workbookViewId="0">
      <selection activeCell="B11" sqref="B11"/>
    </sheetView>
  </sheetViews>
  <sheetFormatPr baseColWidth="10" defaultColWidth="11.5703125" defaultRowHeight="15" outlineLevelRow="1" x14ac:dyDescent="0.25"/>
  <cols>
    <col min="1" max="1" width="1.42578125" style="15" customWidth="1"/>
    <col min="2" max="2" width="35.7109375" style="15" customWidth="1"/>
    <col min="3" max="3" width="10.42578125" style="15" customWidth="1"/>
    <col min="4" max="4" width="11.28515625" style="15" customWidth="1"/>
    <col min="5" max="5" width="16.42578125" style="15" customWidth="1"/>
    <col min="6" max="6" width="26.7109375" style="15" customWidth="1"/>
    <col min="7" max="7" width="19.42578125" style="15" customWidth="1"/>
    <col min="8" max="31" width="3.7109375" style="15" customWidth="1"/>
    <col min="32" max="32" width="35.7109375" style="15" customWidth="1"/>
    <col min="33" max="16384" width="11.5703125" style="15"/>
  </cols>
  <sheetData>
    <row r="1" spans="2:34" ht="21" x14ac:dyDescent="0.25">
      <c r="B1" s="81" t="s">
        <v>15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14"/>
      <c r="AH1" s="14"/>
    </row>
    <row r="2" spans="2:34" ht="15.75" x14ac:dyDescent="0.25">
      <c r="B2" s="82" t="s">
        <v>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14"/>
      <c r="AH2" s="14"/>
    </row>
    <row r="3" spans="2:34" ht="15.75" x14ac:dyDescent="0.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14"/>
      <c r="AH3" s="14"/>
    </row>
    <row r="4" spans="2:34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4"/>
      <c r="AH4" s="14"/>
    </row>
    <row r="5" spans="2:34" ht="23.45" customHeight="1" x14ac:dyDescent="0.25">
      <c r="B5" s="84" t="s">
        <v>420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4"/>
      <c r="AH5" s="14"/>
    </row>
    <row r="6" spans="2:34" ht="6" customHeight="1" x14ac:dyDescent="0.25"/>
    <row r="7" spans="2:34" x14ac:dyDescent="0.25">
      <c r="B7" s="93" t="s">
        <v>24</v>
      </c>
      <c r="C7" s="58" t="s">
        <v>23</v>
      </c>
      <c r="D7" s="58" t="s">
        <v>63</v>
      </c>
      <c r="E7" s="58" t="s">
        <v>64</v>
      </c>
      <c r="F7" s="93" t="s">
        <v>25</v>
      </c>
      <c r="G7" s="93" t="s">
        <v>14</v>
      </c>
      <c r="H7" s="78" t="s">
        <v>3</v>
      </c>
      <c r="I7" s="79"/>
      <c r="J7" s="79"/>
      <c r="K7" s="79"/>
      <c r="L7" s="79"/>
      <c r="M7" s="79"/>
      <c r="N7" s="79"/>
      <c r="O7" s="80"/>
      <c r="P7" s="78" t="s">
        <v>26</v>
      </c>
      <c r="Q7" s="79"/>
      <c r="R7" s="79"/>
      <c r="S7" s="80"/>
      <c r="T7" s="78" t="s">
        <v>11</v>
      </c>
      <c r="U7" s="80"/>
      <c r="V7" s="78" t="s">
        <v>13</v>
      </c>
      <c r="W7" s="80"/>
      <c r="X7" s="78" t="s">
        <v>27</v>
      </c>
      <c r="Y7" s="79"/>
      <c r="Z7" s="79"/>
      <c r="AA7" s="79"/>
      <c r="AB7" s="79"/>
      <c r="AC7" s="79"/>
      <c r="AD7" s="79"/>
      <c r="AE7" s="80"/>
      <c r="AF7" s="85" t="s">
        <v>19</v>
      </c>
    </row>
    <row r="8" spans="2:34" x14ac:dyDescent="0.25">
      <c r="B8" s="94"/>
      <c r="C8" s="59"/>
      <c r="D8" s="59"/>
      <c r="E8" s="59"/>
      <c r="F8" s="94"/>
      <c r="G8" s="94"/>
      <c r="H8" s="77" t="s">
        <v>4</v>
      </c>
      <c r="I8" s="70"/>
      <c r="J8" s="70" t="s">
        <v>5</v>
      </c>
      <c r="K8" s="70"/>
      <c r="L8" s="70" t="s">
        <v>6</v>
      </c>
      <c r="M8" s="70"/>
      <c r="N8" s="70" t="s">
        <v>9</v>
      </c>
      <c r="O8" s="71"/>
      <c r="P8" s="77" t="s">
        <v>29</v>
      </c>
      <c r="Q8" s="70"/>
      <c r="R8" s="70" t="s">
        <v>10</v>
      </c>
      <c r="S8" s="71"/>
      <c r="T8" s="77" t="s">
        <v>30</v>
      </c>
      <c r="U8" s="71"/>
      <c r="V8" s="77" t="s">
        <v>12</v>
      </c>
      <c r="W8" s="71"/>
      <c r="X8" s="77" t="s">
        <v>0</v>
      </c>
      <c r="Y8" s="70"/>
      <c r="Z8" s="70" t="s">
        <v>28</v>
      </c>
      <c r="AA8" s="70"/>
      <c r="AB8" s="70" t="s">
        <v>1</v>
      </c>
      <c r="AC8" s="70"/>
      <c r="AD8" s="70" t="s">
        <v>2</v>
      </c>
      <c r="AE8" s="71"/>
      <c r="AF8" s="86"/>
    </row>
    <row r="9" spans="2:34" x14ac:dyDescent="0.25">
      <c r="B9" s="95"/>
      <c r="C9" s="60"/>
      <c r="D9" s="60"/>
      <c r="E9" s="60"/>
      <c r="F9" s="95"/>
      <c r="G9" s="95"/>
      <c r="H9" s="17" t="s">
        <v>7</v>
      </c>
      <c r="I9" s="18" t="s">
        <v>8</v>
      </c>
      <c r="J9" s="18" t="s">
        <v>7</v>
      </c>
      <c r="K9" s="18" t="s">
        <v>8</v>
      </c>
      <c r="L9" s="18" t="s">
        <v>7</v>
      </c>
      <c r="M9" s="18" t="s">
        <v>8</v>
      </c>
      <c r="N9" s="18" t="s">
        <v>7</v>
      </c>
      <c r="O9" s="19" t="s">
        <v>8</v>
      </c>
      <c r="P9" s="17" t="s">
        <v>7</v>
      </c>
      <c r="Q9" s="18" t="s">
        <v>8</v>
      </c>
      <c r="R9" s="18" t="s">
        <v>7</v>
      </c>
      <c r="S9" s="19" t="s">
        <v>8</v>
      </c>
      <c r="T9" s="17" t="s">
        <v>7</v>
      </c>
      <c r="U9" s="19" t="s">
        <v>8</v>
      </c>
      <c r="V9" s="17" t="s">
        <v>7</v>
      </c>
      <c r="W9" s="19" t="s">
        <v>8</v>
      </c>
      <c r="X9" s="17" t="s">
        <v>7</v>
      </c>
      <c r="Y9" s="18" t="s">
        <v>8</v>
      </c>
      <c r="Z9" s="18" t="s">
        <v>7</v>
      </c>
      <c r="AA9" s="18" t="s">
        <v>8</v>
      </c>
      <c r="AB9" s="18" t="s">
        <v>7</v>
      </c>
      <c r="AC9" s="18" t="s">
        <v>8</v>
      </c>
      <c r="AD9" s="18" t="s">
        <v>7</v>
      </c>
      <c r="AE9" s="19" t="s">
        <v>8</v>
      </c>
      <c r="AF9" s="87"/>
    </row>
    <row r="10" spans="2:34" ht="4.1500000000000004" customHeight="1" thickBo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2:34" s="23" customFormat="1" ht="25.15" customHeight="1" thickTop="1" thickBot="1" x14ac:dyDescent="0.3">
      <c r="B11" s="26"/>
      <c r="C11" s="27"/>
      <c r="D11" s="27"/>
      <c r="E11" s="27"/>
      <c r="F11" s="28"/>
      <c r="G11" s="28"/>
      <c r="H11" s="29"/>
      <c r="I11" s="30"/>
      <c r="J11" s="30"/>
      <c r="K11" s="30"/>
      <c r="L11" s="30"/>
      <c r="M11" s="30"/>
      <c r="N11" s="30"/>
      <c r="O11" s="31"/>
      <c r="P11" s="29"/>
      <c r="Q11" s="30"/>
      <c r="R11" s="30"/>
      <c r="S11" s="31"/>
      <c r="T11" s="29"/>
      <c r="U11" s="31"/>
      <c r="V11" s="29"/>
      <c r="W11" s="31"/>
      <c r="X11" s="29"/>
      <c r="Y11" s="30"/>
      <c r="Z11" s="30"/>
      <c r="AA11" s="30"/>
      <c r="AB11" s="30"/>
      <c r="AC11" s="30"/>
      <c r="AD11" s="30"/>
      <c r="AE11" s="31"/>
      <c r="AF11" s="32"/>
    </row>
    <row r="12" spans="2:34" s="23" customFormat="1" ht="25.15" customHeight="1" thickTop="1" thickBot="1" x14ac:dyDescent="0.3">
      <c r="B12" s="33"/>
      <c r="C12" s="34"/>
      <c r="D12" s="34"/>
      <c r="E12" s="34"/>
      <c r="F12" s="35"/>
      <c r="G12" s="35"/>
      <c r="H12" s="36"/>
      <c r="I12" s="37"/>
      <c r="J12" s="37"/>
      <c r="K12" s="37"/>
      <c r="L12" s="37"/>
      <c r="M12" s="37"/>
      <c r="N12" s="37"/>
      <c r="O12" s="38"/>
      <c r="P12" s="36"/>
      <c r="Q12" s="37"/>
      <c r="R12" s="37"/>
      <c r="S12" s="38"/>
      <c r="T12" s="36"/>
      <c r="U12" s="38"/>
      <c r="V12" s="36"/>
      <c r="W12" s="38"/>
      <c r="X12" s="36"/>
      <c r="Y12" s="37"/>
      <c r="Z12" s="37"/>
      <c r="AA12" s="37"/>
      <c r="AB12" s="37"/>
      <c r="AC12" s="37"/>
      <c r="AD12" s="37"/>
      <c r="AE12" s="38"/>
      <c r="AF12" s="32"/>
    </row>
    <row r="13" spans="2:34" s="23" customFormat="1" ht="25.15" customHeight="1" thickTop="1" x14ac:dyDescent="0.25">
      <c r="B13" s="33"/>
      <c r="C13" s="34"/>
      <c r="D13" s="34"/>
      <c r="E13" s="34"/>
      <c r="F13" s="35"/>
      <c r="G13" s="35"/>
      <c r="H13" s="36"/>
      <c r="I13" s="37"/>
      <c r="J13" s="37"/>
      <c r="K13" s="37"/>
      <c r="L13" s="37"/>
      <c r="M13" s="37"/>
      <c r="N13" s="37"/>
      <c r="O13" s="38"/>
      <c r="P13" s="36"/>
      <c r="Q13" s="37"/>
      <c r="R13" s="37"/>
      <c r="S13" s="38"/>
      <c r="T13" s="36"/>
      <c r="U13" s="38"/>
      <c r="V13" s="36"/>
      <c r="W13" s="38"/>
      <c r="X13" s="36"/>
      <c r="Y13" s="37"/>
      <c r="Z13" s="37"/>
      <c r="AA13" s="37"/>
      <c r="AB13" s="37"/>
      <c r="AC13" s="37"/>
      <c r="AD13" s="37"/>
      <c r="AE13" s="38"/>
      <c r="AF13" s="32"/>
    </row>
    <row r="14" spans="2:34" s="23" customFormat="1" ht="25.15" customHeight="1" x14ac:dyDescent="0.25">
      <c r="B14" s="40"/>
      <c r="C14" s="41"/>
      <c r="D14" s="34"/>
      <c r="E14" s="34"/>
      <c r="F14" s="42"/>
      <c r="G14" s="42"/>
      <c r="H14" s="43"/>
      <c r="I14" s="44"/>
      <c r="J14" s="44"/>
      <c r="K14" s="44"/>
      <c r="L14" s="44"/>
      <c r="M14" s="44"/>
      <c r="N14" s="44"/>
      <c r="O14" s="45"/>
      <c r="P14" s="43"/>
      <c r="Q14" s="44"/>
      <c r="R14" s="44"/>
      <c r="S14" s="45"/>
      <c r="T14" s="43"/>
      <c r="U14" s="45"/>
      <c r="V14" s="43"/>
      <c r="W14" s="45"/>
      <c r="X14" s="43"/>
      <c r="Y14" s="44"/>
      <c r="Z14" s="44"/>
      <c r="AA14" s="44"/>
      <c r="AB14" s="44"/>
      <c r="AC14" s="44"/>
      <c r="AD14" s="44"/>
      <c r="AE14" s="45"/>
      <c r="AF14" s="46"/>
    </row>
    <row r="15" spans="2:34" s="23" customFormat="1" ht="25.15" customHeight="1" x14ac:dyDescent="0.25">
      <c r="B15" s="40"/>
      <c r="C15" s="41"/>
      <c r="D15" s="34"/>
      <c r="E15" s="34"/>
      <c r="F15" s="42"/>
      <c r="G15" s="42"/>
      <c r="H15" s="43"/>
      <c r="I15" s="44"/>
      <c r="J15" s="44"/>
      <c r="K15" s="44"/>
      <c r="L15" s="44"/>
      <c r="M15" s="44"/>
      <c r="N15" s="44"/>
      <c r="O15" s="45"/>
      <c r="P15" s="43"/>
      <c r="Q15" s="44"/>
      <c r="R15" s="44"/>
      <c r="S15" s="45"/>
      <c r="T15" s="43"/>
      <c r="U15" s="45"/>
      <c r="V15" s="43"/>
      <c r="W15" s="45"/>
      <c r="X15" s="43"/>
      <c r="Y15" s="44"/>
      <c r="Z15" s="44"/>
      <c r="AA15" s="44"/>
      <c r="AB15" s="44"/>
      <c r="AC15" s="44"/>
      <c r="AD15" s="44"/>
      <c r="AE15" s="45"/>
      <c r="AF15" s="46"/>
    </row>
    <row r="16" spans="2:34" s="23" customFormat="1" ht="25.15" customHeight="1" x14ac:dyDescent="0.25">
      <c r="B16" s="40"/>
      <c r="C16" s="41"/>
      <c r="D16" s="34"/>
      <c r="E16" s="34"/>
      <c r="F16" s="42"/>
      <c r="G16" s="42"/>
      <c r="H16" s="43"/>
      <c r="I16" s="44"/>
      <c r="J16" s="44"/>
      <c r="K16" s="44"/>
      <c r="L16" s="44"/>
      <c r="M16" s="44"/>
      <c r="N16" s="44"/>
      <c r="O16" s="45"/>
      <c r="P16" s="43"/>
      <c r="Q16" s="44"/>
      <c r="R16" s="44"/>
      <c r="S16" s="45"/>
      <c r="T16" s="43"/>
      <c r="U16" s="45"/>
      <c r="V16" s="43"/>
      <c r="W16" s="45"/>
      <c r="X16" s="43"/>
      <c r="Y16" s="44"/>
      <c r="Z16" s="44"/>
      <c r="AA16" s="44"/>
      <c r="AB16" s="44"/>
      <c r="AC16" s="44"/>
      <c r="AD16" s="44"/>
      <c r="AE16" s="45"/>
      <c r="AF16" s="46"/>
    </row>
    <row r="17" spans="2:32" s="23" customFormat="1" ht="25.15" customHeight="1" x14ac:dyDescent="0.25">
      <c r="B17" s="40"/>
      <c r="C17" s="41"/>
      <c r="D17" s="34"/>
      <c r="E17" s="34"/>
      <c r="F17" s="42"/>
      <c r="G17" s="42"/>
      <c r="H17" s="43"/>
      <c r="I17" s="44"/>
      <c r="J17" s="44"/>
      <c r="K17" s="44"/>
      <c r="L17" s="44"/>
      <c r="M17" s="44"/>
      <c r="N17" s="44"/>
      <c r="O17" s="45"/>
      <c r="P17" s="43"/>
      <c r="Q17" s="44"/>
      <c r="R17" s="44"/>
      <c r="S17" s="45"/>
      <c r="T17" s="43"/>
      <c r="U17" s="45"/>
      <c r="V17" s="43"/>
      <c r="W17" s="45"/>
      <c r="X17" s="43"/>
      <c r="Y17" s="44"/>
      <c r="Z17" s="44"/>
      <c r="AA17" s="44"/>
      <c r="AB17" s="44"/>
      <c r="AC17" s="44"/>
      <c r="AD17" s="44"/>
      <c r="AE17" s="45"/>
      <c r="AF17" s="46"/>
    </row>
    <row r="18" spans="2:32" s="23" customFormat="1" ht="25.15" customHeight="1" x14ac:dyDescent="0.25">
      <c r="B18" s="40"/>
      <c r="C18" s="41"/>
      <c r="D18" s="34"/>
      <c r="E18" s="34"/>
      <c r="F18" s="42"/>
      <c r="G18" s="42"/>
      <c r="H18" s="43"/>
      <c r="I18" s="44"/>
      <c r="J18" s="44"/>
      <c r="K18" s="44"/>
      <c r="L18" s="44"/>
      <c r="M18" s="44"/>
      <c r="N18" s="44"/>
      <c r="O18" s="45"/>
      <c r="P18" s="43"/>
      <c r="Q18" s="44"/>
      <c r="R18" s="44"/>
      <c r="S18" s="45"/>
      <c r="T18" s="43"/>
      <c r="U18" s="45"/>
      <c r="V18" s="43"/>
      <c r="W18" s="45"/>
      <c r="X18" s="43"/>
      <c r="Y18" s="44"/>
      <c r="Z18" s="44"/>
      <c r="AA18" s="44"/>
      <c r="AB18" s="44"/>
      <c r="AC18" s="44"/>
      <c r="AD18" s="44"/>
      <c r="AE18" s="45"/>
      <c r="AF18" s="46"/>
    </row>
    <row r="19" spans="2:32" s="23" customFormat="1" ht="25.15" customHeight="1" x14ac:dyDescent="0.25">
      <c r="B19" s="40"/>
      <c r="C19" s="41"/>
      <c r="D19" s="34"/>
      <c r="E19" s="34"/>
      <c r="F19" s="42"/>
      <c r="G19" s="42"/>
      <c r="H19" s="43"/>
      <c r="I19" s="44"/>
      <c r="J19" s="44"/>
      <c r="K19" s="44"/>
      <c r="L19" s="44"/>
      <c r="M19" s="44"/>
      <c r="N19" s="44"/>
      <c r="O19" s="45"/>
      <c r="P19" s="43"/>
      <c r="Q19" s="44"/>
      <c r="R19" s="44"/>
      <c r="S19" s="45"/>
      <c r="T19" s="43"/>
      <c r="U19" s="45"/>
      <c r="V19" s="43"/>
      <c r="W19" s="45"/>
      <c r="X19" s="43"/>
      <c r="Y19" s="44"/>
      <c r="Z19" s="44"/>
      <c r="AA19" s="44"/>
      <c r="AB19" s="44"/>
      <c r="AC19" s="44"/>
      <c r="AD19" s="44"/>
      <c r="AE19" s="45"/>
      <c r="AF19" s="46"/>
    </row>
    <row r="20" spans="2:32" s="23" customFormat="1" ht="25.15" customHeight="1" thickBot="1" x14ac:dyDescent="0.3">
      <c r="B20" s="40"/>
      <c r="C20" s="41"/>
      <c r="D20" s="34"/>
      <c r="E20" s="34"/>
      <c r="F20" s="42"/>
      <c r="G20" s="42"/>
      <c r="H20" s="43"/>
      <c r="I20" s="44"/>
      <c r="J20" s="44"/>
      <c r="K20" s="44"/>
      <c r="L20" s="44"/>
      <c r="M20" s="44"/>
      <c r="N20" s="44"/>
      <c r="O20" s="45"/>
      <c r="P20" s="43"/>
      <c r="Q20" s="44"/>
      <c r="R20" s="44"/>
      <c r="S20" s="45"/>
      <c r="T20" s="43"/>
      <c r="U20" s="45"/>
      <c r="V20" s="43"/>
      <c r="W20" s="45"/>
      <c r="X20" s="43"/>
      <c r="Y20" s="44"/>
      <c r="Z20" s="44"/>
      <c r="AA20" s="44"/>
      <c r="AB20" s="44"/>
      <c r="AC20" s="44"/>
      <c r="AD20" s="44"/>
      <c r="AE20" s="45"/>
      <c r="AF20" s="46"/>
    </row>
    <row r="21" spans="2:32" s="23" customFormat="1" ht="25.15" hidden="1" customHeight="1" outlineLevel="1" x14ac:dyDescent="0.25">
      <c r="B21" s="40"/>
      <c r="C21" s="41"/>
      <c r="D21" s="34"/>
      <c r="E21" s="34"/>
      <c r="F21" s="42"/>
      <c r="G21" s="42"/>
      <c r="H21" s="43"/>
      <c r="I21" s="44"/>
      <c r="J21" s="44"/>
      <c r="K21" s="44"/>
      <c r="L21" s="44"/>
      <c r="M21" s="44"/>
      <c r="N21" s="44"/>
      <c r="O21" s="45"/>
      <c r="P21" s="43"/>
      <c r="Q21" s="44"/>
      <c r="R21" s="44"/>
      <c r="S21" s="45"/>
      <c r="T21" s="43"/>
      <c r="U21" s="45"/>
      <c r="V21" s="43"/>
      <c r="W21" s="45"/>
      <c r="X21" s="43"/>
      <c r="Y21" s="44"/>
      <c r="Z21" s="44"/>
      <c r="AA21" s="44"/>
      <c r="AB21" s="44"/>
      <c r="AC21" s="44"/>
      <c r="AD21" s="44"/>
      <c r="AE21" s="45"/>
      <c r="AF21" s="46"/>
    </row>
    <row r="22" spans="2:32" s="23" customFormat="1" ht="25.15" hidden="1" customHeight="1" outlineLevel="1" x14ac:dyDescent="0.25">
      <c r="B22" s="40"/>
      <c r="C22" s="41"/>
      <c r="D22" s="34"/>
      <c r="E22" s="34"/>
      <c r="F22" s="42"/>
      <c r="G22" s="42"/>
      <c r="H22" s="43"/>
      <c r="I22" s="44"/>
      <c r="J22" s="44"/>
      <c r="K22" s="44"/>
      <c r="L22" s="44"/>
      <c r="M22" s="44"/>
      <c r="N22" s="44"/>
      <c r="O22" s="45"/>
      <c r="P22" s="43"/>
      <c r="Q22" s="44"/>
      <c r="R22" s="44"/>
      <c r="S22" s="45"/>
      <c r="T22" s="43"/>
      <c r="U22" s="45"/>
      <c r="V22" s="43"/>
      <c r="W22" s="45"/>
      <c r="X22" s="43"/>
      <c r="Y22" s="44"/>
      <c r="Z22" s="44"/>
      <c r="AA22" s="44"/>
      <c r="AB22" s="44"/>
      <c r="AC22" s="44"/>
      <c r="AD22" s="44"/>
      <c r="AE22" s="45"/>
      <c r="AF22" s="46"/>
    </row>
    <row r="23" spans="2:32" s="23" customFormat="1" ht="25.15" hidden="1" customHeight="1" outlineLevel="1" x14ac:dyDescent="0.25">
      <c r="B23" s="40"/>
      <c r="C23" s="41"/>
      <c r="D23" s="34"/>
      <c r="E23" s="34"/>
      <c r="F23" s="42"/>
      <c r="G23" s="42"/>
      <c r="H23" s="43"/>
      <c r="I23" s="44"/>
      <c r="J23" s="44"/>
      <c r="K23" s="44"/>
      <c r="L23" s="44"/>
      <c r="M23" s="44"/>
      <c r="N23" s="44"/>
      <c r="O23" s="45"/>
      <c r="P23" s="43"/>
      <c r="Q23" s="44"/>
      <c r="R23" s="44"/>
      <c r="S23" s="45"/>
      <c r="T23" s="43"/>
      <c r="U23" s="45"/>
      <c r="V23" s="43"/>
      <c r="W23" s="45"/>
      <c r="X23" s="43"/>
      <c r="Y23" s="44"/>
      <c r="Z23" s="44"/>
      <c r="AA23" s="44"/>
      <c r="AB23" s="44"/>
      <c r="AC23" s="44"/>
      <c r="AD23" s="44"/>
      <c r="AE23" s="45"/>
      <c r="AF23" s="46"/>
    </row>
    <row r="24" spans="2:32" s="23" customFormat="1" ht="25.15" hidden="1" customHeight="1" outlineLevel="1" x14ac:dyDescent="0.25">
      <c r="B24" s="40"/>
      <c r="C24" s="41"/>
      <c r="D24" s="34"/>
      <c r="E24" s="34"/>
      <c r="F24" s="42"/>
      <c r="G24" s="42"/>
      <c r="H24" s="43"/>
      <c r="I24" s="44"/>
      <c r="J24" s="44"/>
      <c r="K24" s="44"/>
      <c r="L24" s="44"/>
      <c r="M24" s="44"/>
      <c r="N24" s="44"/>
      <c r="O24" s="45"/>
      <c r="P24" s="43"/>
      <c r="Q24" s="44"/>
      <c r="R24" s="44"/>
      <c r="S24" s="45"/>
      <c r="T24" s="43"/>
      <c r="U24" s="45"/>
      <c r="V24" s="43"/>
      <c r="W24" s="45"/>
      <c r="X24" s="43"/>
      <c r="Y24" s="44"/>
      <c r="Z24" s="44"/>
      <c r="AA24" s="44"/>
      <c r="AB24" s="44"/>
      <c r="AC24" s="44"/>
      <c r="AD24" s="44"/>
      <c r="AE24" s="45"/>
      <c r="AF24" s="46"/>
    </row>
    <row r="25" spans="2:32" s="23" customFormat="1" ht="25.15" hidden="1" customHeight="1" outlineLevel="1" x14ac:dyDescent="0.25">
      <c r="B25" s="40"/>
      <c r="C25" s="41"/>
      <c r="D25" s="34"/>
      <c r="E25" s="34"/>
      <c r="F25" s="42"/>
      <c r="G25" s="42"/>
      <c r="H25" s="43"/>
      <c r="I25" s="44"/>
      <c r="J25" s="44"/>
      <c r="K25" s="44"/>
      <c r="L25" s="44"/>
      <c r="M25" s="44"/>
      <c r="N25" s="44"/>
      <c r="O25" s="45"/>
      <c r="P25" s="43"/>
      <c r="Q25" s="44"/>
      <c r="R25" s="44"/>
      <c r="S25" s="45"/>
      <c r="T25" s="43"/>
      <c r="U25" s="45"/>
      <c r="V25" s="43"/>
      <c r="W25" s="45"/>
      <c r="X25" s="43"/>
      <c r="Y25" s="44"/>
      <c r="Z25" s="44"/>
      <c r="AA25" s="44"/>
      <c r="AB25" s="44"/>
      <c r="AC25" s="44"/>
      <c r="AD25" s="44"/>
      <c r="AE25" s="45"/>
      <c r="AF25" s="46"/>
    </row>
    <row r="26" spans="2:32" s="23" customFormat="1" ht="25.15" hidden="1" customHeight="1" outlineLevel="1" x14ac:dyDescent="0.25">
      <c r="B26" s="40"/>
      <c r="C26" s="41"/>
      <c r="D26" s="34"/>
      <c r="E26" s="34"/>
      <c r="F26" s="42"/>
      <c r="G26" s="42"/>
      <c r="H26" s="43"/>
      <c r="I26" s="44"/>
      <c r="J26" s="44"/>
      <c r="K26" s="44"/>
      <c r="L26" s="44"/>
      <c r="M26" s="44"/>
      <c r="N26" s="44"/>
      <c r="O26" s="45"/>
      <c r="P26" s="43"/>
      <c r="Q26" s="44"/>
      <c r="R26" s="44"/>
      <c r="S26" s="45"/>
      <c r="T26" s="43"/>
      <c r="U26" s="45"/>
      <c r="V26" s="43"/>
      <c r="W26" s="45"/>
      <c r="X26" s="43"/>
      <c r="Y26" s="44"/>
      <c r="Z26" s="44"/>
      <c r="AA26" s="44"/>
      <c r="AB26" s="44"/>
      <c r="AC26" s="44"/>
      <c r="AD26" s="44"/>
      <c r="AE26" s="45"/>
      <c r="AF26" s="46"/>
    </row>
    <row r="27" spans="2:32" s="23" customFormat="1" ht="25.15" hidden="1" customHeight="1" outlineLevel="1" x14ac:dyDescent="0.25">
      <c r="B27" s="40"/>
      <c r="C27" s="41"/>
      <c r="D27" s="34"/>
      <c r="E27" s="34"/>
      <c r="F27" s="42"/>
      <c r="G27" s="42"/>
      <c r="H27" s="43"/>
      <c r="I27" s="44"/>
      <c r="J27" s="44"/>
      <c r="K27" s="44"/>
      <c r="L27" s="44"/>
      <c r="M27" s="44"/>
      <c r="N27" s="44"/>
      <c r="O27" s="45"/>
      <c r="P27" s="43"/>
      <c r="Q27" s="44"/>
      <c r="R27" s="44"/>
      <c r="S27" s="45"/>
      <c r="T27" s="43"/>
      <c r="U27" s="45"/>
      <c r="V27" s="43"/>
      <c r="W27" s="45"/>
      <c r="X27" s="43"/>
      <c r="Y27" s="44"/>
      <c r="Z27" s="44"/>
      <c r="AA27" s="44"/>
      <c r="AB27" s="44"/>
      <c r="AC27" s="44"/>
      <c r="AD27" s="44"/>
      <c r="AE27" s="45"/>
      <c r="AF27" s="46"/>
    </row>
    <row r="28" spans="2:32" s="23" customFormat="1" ht="25.15" hidden="1" customHeight="1" outlineLevel="1" x14ac:dyDescent="0.25">
      <c r="B28" s="46"/>
      <c r="C28" s="41"/>
      <c r="D28" s="34"/>
      <c r="E28" s="34"/>
      <c r="F28" s="42"/>
      <c r="G28" s="42"/>
      <c r="H28" s="43"/>
      <c r="I28" s="44"/>
      <c r="J28" s="44"/>
      <c r="K28" s="44"/>
      <c r="L28" s="44"/>
      <c r="M28" s="44"/>
      <c r="N28" s="44"/>
      <c r="O28" s="45"/>
      <c r="P28" s="43"/>
      <c r="Q28" s="44"/>
      <c r="R28" s="44"/>
      <c r="S28" s="45"/>
      <c r="T28" s="43"/>
      <c r="U28" s="45"/>
      <c r="V28" s="43"/>
      <c r="W28" s="45"/>
      <c r="X28" s="43"/>
      <c r="Y28" s="44"/>
      <c r="Z28" s="44"/>
      <c r="AA28" s="44"/>
      <c r="AB28" s="44"/>
      <c r="AC28" s="44"/>
      <c r="AD28" s="44"/>
      <c r="AE28" s="45"/>
      <c r="AF28" s="46"/>
    </row>
    <row r="29" spans="2:32" s="23" customFormat="1" ht="25.15" hidden="1" customHeight="1" outlineLevel="1" x14ac:dyDescent="0.25">
      <c r="B29" s="46"/>
      <c r="C29" s="41"/>
      <c r="D29" s="34"/>
      <c r="E29" s="34"/>
      <c r="F29" s="42"/>
      <c r="G29" s="42"/>
      <c r="H29" s="43"/>
      <c r="I29" s="44"/>
      <c r="J29" s="44"/>
      <c r="K29" s="44"/>
      <c r="L29" s="44"/>
      <c r="M29" s="44"/>
      <c r="N29" s="44"/>
      <c r="O29" s="45"/>
      <c r="P29" s="43"/>
      <c r="Q29" s="44"/>
      <c r="R29" s="44"/>
      <c r="S29" s="45"/>
      <c r="T29" s="43"/>
      <c r="U29" s="45"/>
      <c r="V29" s="43"/>
      <c r="W29" s="45"/>
      <c r="X29" s="43"/>
      <c r="Y29" s="44"/>
      <c r="Z29" s="44"/>
      <c r="AA29" s="44"/>
      <c r="AB29" s="44"/>
      <c r="AC29" s="44"/>
      <c r="AD29" s="44"/>
      <c r="AE29" s="45"/>
      <c r="AF29" s="46"/>
    </row>
    <row r="30" spans="2:32" s="23" customFormat="1" ht="25.15" hidden="1" customHeight="1" outlineLevel="1" thickBot="1" x14ac:dyDescent="0.3">
      <c r="B30" s="47"/>
      <c r="C30" s="48"/>
      <c r="D30" s="34"/>
      <c r="E30" s="34"/>
      <c r="F30" s="49"/>
      <c r="G30" s="49"/>
      <c r="H30" s="50"/>
      <c r="I30" s="51"/>
      <c r="J30" s="51"/>
      <c r="K30" s="51"/>
      <c r="L30" s="51"/>
      <c r="M30" s="51"/>
      <c r="N30" s="51"/>
      <c r="O30" s="52"/>
      <c r="P30" s="50"/>
      <c r="Q30" s="51"/>
      <c r="R30" s="51"/>
      <c r="S30" s="52"/>
      <c r="T30" s="50"/>
      <c r="U30" s="52"/>
      <c r="V30" s="50"/>
      <c r="W30" s="52"/>
      <c r="X30" s="50"/>
      <c r="Y30" s="51"/>
      <c r="Z30" s="51"/>
      <c r="AA30" s="51"/>
      <c r="AB30" s="51"/>
      <c r="AC30" s="51"/>
      <c r="AD30" s="51"/>
      <c r="AE30" s="52"/>
      <c r="AF30" s="47"/>
    </row>
    <row r="31" spans="2:32" ht="16.5" collapsed="1" thickTop="1" thickBot="1" x14ac:dyDescent="0.3">
      <c r="B31" s="64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 t="str">
        <f>IF(SUM(H54:W54)=(SUM(X54:AE54)),"","LA POBLACION ATENTIDA NO COINCIDE CON LA DESAGREGADA EN GRUPO ETNICO")</f>
        <v/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</row>
    <row r="32" spans="2:32" ht="4.1500000000000004" customHeight="1" thickTop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2:32" x14ac:dyDescent="0.25">
      <c r="B33" s="91" t="s">
        <v>20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2:32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2:32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</row>
    <row r="36" spans="2:32" x14ac:dyDescent="0.25"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</row>
    <row r="37" spans="2:32" x14ac:dyDescent="0.25">
      <c r="B37"/>
      <c r="C37"/>
      <c r="D37"/>
      <c r="E37"/>
      <c r="F37"/>
    </row>
    <row r="38" spans="2:32" x14ac:dyDescent="0.25">
      <c r="E38" s="25"/>
    </row>
    <row r="39" spans="2:32" x14ac:dyDescent="0.25">
      <c r="I39" s="92" t="s">
        <v>21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2:32" x14ac:dyDescent="0.25">
      <c r="I40" s="88" t="s">
        <v>22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7" spans="2:32" x14ac:dyDescent="0.25">
      <c r="H47" s="72" t="s">
        <v>39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</row>
    <row r="49" spans="8:31" x14ac:dyDescent="0.25">
      <c r="H49" s="78" t="s">
        <v>3</v>
      </c>
      <c r="I49" s="79"/>
      <c r="J49" s="79"/>
      <c r="K49" s="79"/>
      <c r="L49" s="79"/>
      <c r="M49" s="79"/>
      <c r="N49" s="79"/>
      <c r="O49" s="80"/>
      <c r="P49" s="78" t="s">
        <v>26</v>
      </c>
      <c r="Q49" s="79"/>
      <c r="R49" s="79"/>
      <c r="S49" s="80"/>
      <c r="T49" s="78" t="s">
        <v>11</v>
      </c>
      <c r="U49" s="80"/>
      <c r="V49" s="78" t="s">
        <v>13</v>
      </c>
      <c r="W49" s="80"/>
      <c r="X49" s="78" t="s">
        <v>27</v>
      </c>
      <c r="Y49" s="79"/>
      <c r="Z49" s="79"/>
      <c r="AA49" s="79"/>
      <c r="AB49" s="79"/>
      <c r="AC49" s="79"/>
      <c r="AD49" s="79"/>
      <c r="AE49" s="80"/>
    </row>
    <row r="50" spans="8:31" x14ac:dyDescent="0.25">
      <c r="H50" s="77" t="s">
        <v>4</v>
      </c>
      <c r="I50" s="70"/>
      <c r="J50" s="70" t="s">
        <v>5</v>
      </c>
      <c r="K50" s="70"/>
      <c r="L50" s="70" t="s">
        <v>6</v>
      </c>
      <c r="M50" s="70"/>
      <c r="N50" s="70" t="s">
        <v>9</v>
      </c>
      <c r="O50" s="71"/>
      <c r="P50" s="77" t="s">
        <v>29</v>
      </c>
      <c r="Q50" s="70"/>
      <c r="R50" s="70" t="s">
        <v>10</v>
      </c>
      <c r="S50" s="71"/>
      <c r="T50" s="77" t="s">
        <v>30</v>
      </c>
      <c r="U50" s="71"/>
      <c r="V50" s="77" t="s">
        <v>12</v>
      </c>
      <c r="W50" s="71"/>
      <c r="X50" s="77" t="s">
        <v>0</v>
      </c>
      <c r="Y50" s="70"/>
      <c r="Z50" s="70" t="s">
        <v>28</v>
      </c>
      <c r="AA50" s="70"/>
      <c r="AB50" s="70" t="s">
        <v>1</v>
      </c>
      <c r="AC50" s="70"/>
      <c r="AD50" s="70" t="s">
        <v>2</v>
      </c>
      <c r="AE50" s="71"/>
    </row>
    <row r="51" spans="8:31" ht="15.75" thickBot="1" x14ac:dyDescent="0.3">
      <c r="H51" s="17" t="s">
        <v>7</v>
      </c>
      <c r="I51" s="18" t="s">
        <v>8</v>
      </c>
      <c r="J51" s="18" t="s">
        <v>7</v>
      </c>
      <c r="K51" s="18" t="s">
        <v>8</v>
      </c>
      <c r="L51" s="18" t="s">
        <v>7</v>
      </c>
      <c r="M51" s="18" t="s">
        <v>8</v>
      </c>
      <c r="N51" s="18" t="s">
        <v>7</v>
      </c>
      <c r="O51" s="19" t="s">
        <v>8</v>
      </c>
      <c r="P51" s="17" t="s">
        <v>7</v>
      </c>
      <c r="Q51" s="18" t="s">
        <v>8</v>
      </c>
      <c r="R51" s="18" t="s">
        <v>7</v>
      </c>
      <c r="S51" s="19" t="s">
        <v>8</v>
      </c>
      <c r="T51" s="17" t="s">
        <v>7</v>
      </c>
      <c r="U51" s="19" t="s">
        <v>8</v>
      </c>
      <c r="V51" s="17" t="s">
        <v>7</v>
      </c>
      <c r="W51" s="19" t="s">
        <v>8</v>
      </c>
      <c r="X51" s="17" t="s">
        <v>7</v>
      </c>
      <c r="Y51" s="18" t="s">
        <v>8</v>
      </c>
      <c r="Z51" s="18" t="s">
        <v>7</v>
      </c>
      <c r="AA51" s="18" t="s">
        <v>8</v>
      </c>
      <c r="AB51" s="18" t="s">
        <v>7</v>
      </c>
      <c r="AC51" s="18" t="s">
        <v>8</v>
      </c>
      <c r="AD51" s="18" t="s">
        <v>7</v>
      </c>
      <c r="AE51" s="19" t="s">
        <v>8</v>
      </c>
    </row>
    <row r="52" spans="8:31" ht="15.75" thickTop="1" x14ac:dyDescent="0.25">
      <c r="H52" s="20">
        <f t="shared" ref="H52:AE52" si="0">SUM(H11:H30)</f>
        <v>0</v>
      </c>
      <c r="I52" s="21">
        <f t="shared" si="0"/>
        <v>0</v>
      </c>
      <c r="J52" s="21">
        <f t="shared" si="0"/>
        <v>0</v>
      </c>
      <c r="K52" s="21">
        <f t="shared" si="0"/>
        <v>0</v>
      </c>
      <c r="L52" s="21">
        <f t="shared" si="0"/>
        <v>0</v>
      </c>
      <c r="M52" s="21">
        <f t="shared" si="0"/>
        <v>0</v>
      </c>
      <c r="N52" s="21">
        <f t="shared" si="0"/>
        <v>0</v>
      </c>
      <c r="O52" s="22">
        <f t="shared" si="0"/>
        <v>0</v>
      </c>
      <c r="P52" s="20">
        <f t="shared" si="0"/>
        <v>0</v>
      </c>
      <c r="Q52" s="21">
        <f t="shared" si="0"/>
        <v>0</v>
      </c>
      <c r="R52" s="21">
        <f t="shared" si="0"/>
        <v>0</v>
      </c>
      <c r="S52" s="22">
        <f t="shared" si="0"/>
        <v>0</v>
      </c>
      <c r="T52" s="20">
        <f t="shared" si="0"/>
        <v>0</v>
      </c>
      <c r="U52" s="22">
        <f t="shared" si="0"/>
        <v>0</v>
      </c>
      <c r="V52" s="20">
        <f t="shared" si="0"/>
        <v>0</v>
      </c>
      <c r="W52" s="22">
        <f t="shared" si="0"/>
        <v>0</v>
      </c>
      <c r="X52" s="20">
        <f t="shared" si="0"/>
        <v>0</v>
      </c>
      <c r="Y52" s="21">
        <f t="shared" si="0"/>
        <v>0</v>
      </c>
      <c r="Z52" s="21">
        <f t="shared" si="0"/>
        <v>0</v>
      </c>
      <c r="AA52" s="21">
        <f t="shared" si="0"/>
        <v>0</v>
      </c>
      <c r="AB52" s="21">
        <f t="shared" si="0"/>
        <v>0</v>
      </c>
      <c r="AC52" s="21">
        <f t="shared" si="0"/>
        <v>0</v>
      </c>
      <c r="AD52" s="21">
        <f t="shared" si="0"/>
        <v>0</v>
      </c>
      <c r="AE52" s="22">
        <f t="shared" si="0"/>
        <v>0</v>
      </c>
    </row>
    <row r="53" spans="8:31" ht="15.75" thickBot="1" x14ac:dyDescent="0.3">
      <c r="H53" s="73">
        <f>+H52+I52</f>
        <v>0</v>
      </c>
      <c r="I53" s="74"/>
      <c r="J53" s="75">
        <f>+J52+K52</f>
        <v>0</v>
      </c>
      <c r="K53" s="74"/>
      <c r="L53" s="75">
        <f>+L52+M52</f>
        <v>0</v>
      </c>
      <c r="M53" s="74"/>
      <c r="N53" s="75">
        <f>+N52+O52</f>
        <v>0</v>
      </c>
      <c r="O53" s="76"/>
      <c r="P53" s="73">
        <f>+P52+Q52</f>
        <v>0</v>
      </c>
      <c r="Q53" s="74"/>
      <c r="R53" s="75">
        <f>+R52+S52</f>
        <v>0</v>
      </c>
      <c r="S53" s="76"/>
      <c r="T53" s="73">
        <f>+T52+U52</f>
        <v>0</v>
      </c>
      <c r="U53" s="76"/>
      <c r="V53" s="73">
        <f>+V52+W52</f>
        <v>0</v>
      </c>
      <c r="W53" s="76"/>
      <c r="X53" s="73">
        <f>+X52+Y52</f>
        <v>0</v>
      </c>
      <c r="Y53" s="74"/>
      <c r="Z53" s="75">
        <f>+Z52+AA52</f>
        <v>0</v>
      </c>
      <c r="AA53" s="74"/>
      <c r="AB53" s="75">
        <f>+AB52+AC52</f>
        <v>0</v>
      </c>
      <c r="AC53" s="74"/>
      <c r="AD53" s="75">
        <f>+AD52+AE52</f>
        <v>0</v>
      </c>
      <c r="AE53" s="76"/>
    </row>
    <row r="54" spans="8:31" ht="16.5" thickTop="1" thickBot="1" x14ac:dyDescent="0.3">
      <c r="H54" s="68">
        <f>+H53+J53+L53+N53</f>
        <v>0</v>
      </c>
      <c r="I54" s="69"/>
      <c r="J54" s="69"/>
      <c r="K54" s="69"/>
      <c r="L54" s="69"/>
      <c r="M54" s="69"/>
      <c r="N54" s="69"/>
      <c r="O54" s="63"/>
      <c r="P54" s="68">
        <f>+P53+R53</f>
        <v>0</v>
      </c>
      <c r="Q54" s="69"/>
      <c r="R54" s="69"/>
      <c r="S54" s="63"/>
      <c r="T54" s="68">
        <f>+T53</f>
        <v>0</v>
      </c>
      <c r="U54" s="63"/>
      <c r="V54" s="68">
        <f>+V53</f>
        <v>0</v>
      </c>
      <c r="W54" s="63"/>
      <c r="X54" s="68">
        <f>+X53</f>
        <v>0</v>
      </c>
      <c r="Y54" s="62"/>
      <c r="Z54" s="61">
        <f>+Z53</f>
        <v>0</v>
      </c>
      <c r="AA54" s="62"/>
      <c r="AB54" s="61">
        <f>+AB53</f>
        <v>0</v>
      </c>
      <c r="AC54" s="62"/>
      <c r="AD54" s="61">
        <f>+AD53</f>
        <v>0</v>
      </c>
      <c r="AE54" s="63"/>
    </row>
    <row r="55" spans="8:31" ht="15.75" thickTop="1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 xr:uid="{00000000-0002-0000-0800-000000000000}">
      <formula1>INDIRECT(SUBSTITUTE(D11," ","_"))</formula1>
    </dataValidation>
    <dataValidation type="list" allowBlank="1" showInputMessage="1" showErrorMessage="1" sqref="D11:D30" xr:uid="{00000000-0002-0000-0800-000001000000}">
      <formula1>Departamento</formula1>
    </dataValidation>
    <dataValidation allowBlank="1" showInputMessage="1" showErrorMessage="1" prompt="Seleccione el Municipio donde realizo la intervención" sqref="E7:E9" xr:uid="{00000000-0002-0000-0800-000002000000}"/>
    <dataValidation allowBlank="1" showInputMessage="1" showErrorMessage="1" prompt="Seleccione el Departamento donde realizo la intervención" sqref="D7:D9" xr:uid="{00000000-0002-0000-0800-000003000000}"/>
    <dataValidation type="list" allowBlank="1" showInputMessage="1" showErrorMessage="1" sqref="G11:G30" xr:uid="{00000000-0002-0000-0800-000004000000}">
      <formula1>GEM</formula1>
    </dataValidation>
    <dataValidation type="list" allowBlank="1" showInputMessage="1" showErrorMessage="1" sqref="F11:F30" xr:uid="{00000000-0002-0000-0800-000005000000}">
      <formula1>Politica</formula1>
    </dataValidation>
    <dataValidation allowBlank="1" showInputMessage="1" showErrorMessage="1" prompt="Describa alguna observacion adicional a la actividad" sqref="AF7:AF9" xr:uid="{00000000-0002-0000-0800-000006000000}"/>
    <dataValidation allowBlank="1" showInputMessage="1" showErrorMessage="1" prompt="Identifique el tiempo que le llevo realizar o se realizara la actividad" sqref="C7:C9" xr:uid="{00000000-0002-0000-0800-000007000000}"/>
    <dataValidation allowBlank="1" showInputMessage="1" showErrorMessage="1" prompt="Describa la actividad efectuada" sqref="B7:B9" xr:uid="{00000000-0002-0000-0800-000008000000}"/>
  </dataValidations>
  <pageMargins left="0.7" right="0.7" top="0.75" bottom="0.7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25</vt:i4>
      </vt:variant>
    </vt:vector>
  </HeadingPairs>
  <TitlesOfParts>
    <vt:vector size="43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Hoja1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Unidad de Genero</cp:lastModifiedBy>
  <cp:lastPrinted>2022-10-03T17:59:37Z</cp:lastPrinted>
  <dcterms:created xsi:type="dcterms:W3CDTF">2016-07-28T21:43:43Z</dcterms:created>
  <dcterms:modified xsi:type="dcterms:W3CDTF">2022-11-03T19:45:29Z</dcterms:modified>
</cp:coreProperties>
</file>