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80" windowWidth="19875" windowHeight="6090"/>
  </bookViews>
  <sheets>
    <sheet name="BASE DE DATOS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F39" i="1" l="1"/>
  <c r="R33" i="1" l="1"/>
  <c r="S33" i="1"/>
  <c r="G30" i="1" l="1"/>
  <c r="G19" i="1" l="1"/>
  <c r="C39" i="1" l="1"/>
  <c r="F30" i="1"/>
  <c r="E30" i="1"/>
  <c r="D30" i="1"/>
  <c r="C30" i="1"/>
  <c r="F19" i="1"/>
  <c r="C12" i="1" s="1"/>
  <c r="E19" i="1"/>
  <c r="D19" i="1"/>
  <c r="C19" i="1"/>
  <c r="C23" i="1" l="1"/>
</calcChain>
</file>

<file path=xl/sharedStrings.xml><?xml version="1.0" encoding="utf-8"?>
<sst xmlns="http://schemas.openxmlformats.org/spreadsheetml/2006/main" count="77" uniqueCount="55">
  <si>
    <t>Taller:</t>
  </si>
  <si>
    <t>Fecha:</t>
  </si>
  <si>
    <t>Total Mujeres</t>
  </si>
  <si>
    <t>Edad</t>
  </si>
  <si>
    <t>Maya</t>
  </si>
  <si>
    <t>Xinka</t>
  </si>
  <si>
    <t>Garifuna</t>
  </si>
  <si>
    <t>Mestizo</t>
  </si>
  <si>
    <t>Afrodescen</t>
  </si>
  <si>
    <t>18-30</t>
  </si>
  <si>
    <t>31-50</t>
  </si>
  <si>
    <t>51-70</t>
  </si>
  <si>
    <t>71+</t>
  </si>
  <si>
    <t>Total</t>
  </si>
  <si>
    <t>Total Hombres</t>
  </si>
  <si>
    <t>HOMBRES</t>
  </si>
  <si>
    <t>MESTIZOS</t>
  </si>
  <si>
    <t>GARIFUNAS</t>
  </si>
  <si>
    <t>XINKAS</t>
  </si>
  <si>
    <t>AFRODESCEN</t>
  </si>
  <si>
    <t>TOTAL</t>
  </si>
  <si>
    <t>MUJERES</t>
  </si>
  <si>
    <t>"Base de Datos del Personal SBS"</t>
  </si>
  <si>
    <t>Achí</t>
  </si>
  <si>
    <t>Akateka</t>
  </si>
  <si>
    <t>Awakateka</t>
  </si>
  <si>
    <t>Ch´orti'</t>
  </si>
  <si>
    <t>Chalchiteka</t>
  </si>
  <si>
    <t>Chuj</t>
  </si>
  <si>
    <t>Itza'</t>
  </si>
  <si>
    <t>Ixil</t>
  </si>
  <si>
    <t>Jakalteka</t>
  </si>
  <si>
    <t>K'iche</t>
  </si>
  <si>
    <t>Kaqchikel</t>
  </si>
  <si>
    <t>Mam</t>
  </si>
  <si>
    <t>Mopan</t>
  </si>
  <si>
    <t>Poqoman</t>
  </si>
  <si>
    <t>Poqomchi'</t>
  </si>
  <si>
    <t>Q'anjob'al</t>
  </si>
  <si>
    <t>Q'eqchi'</t>
  </si>
  <si>
    <t>Sakapulteka</t>
  </si>
  <si>
    <t>Sipakapense</t>
  </si>
  <si>
    <t>Tektiteka</t>
  </si>
  <si>
    <t>Tz'utujil</t>
  </si>
  <si>
    <t>Uspanteka</t>
  </si>
  <si>
    <t>Español</t>
  </si>
  <si>
    <t>COMUNIDAD LINGÜÍSTICA</t>
  </si>
  <si>
    <t>CODIGO</t>
  </si>
  <si>
    <t>Discapacidad</t>
  </si>
  <si>
    <t>Mujeres</t>
  </si>
  <si>
    <t xml:space="preserve">Hombres </t>
  </si>
  <si>
    <t>PERSONAL SBS</t>
  </si>
  <si>
    <t>MAYA</t>
  </si>
  <si>
    <t>Dirección/Departamento/Unidad/Programa: SBS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</si>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</sst>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1" fillId="0" borderId="0" xfId="1" applyBorder="1"/>
    <xf numFmtId="0" fontId="6" fillId="0" borderId="0" xfId="0" applyFont="1"/>
    <xf numFmtId="0" fontId="7" fillId="0" borderId="0" xfId="0" applyFont="1" applyBorder="1" applyAlignment="1">
      <alignment vertical="center"/>
    </xf>
    <xf numFmtId="0" fontId="0" fillId="0" borderId="0" xfId="0" applyBorder="1"/>
    <xf numFmtId="0" fontId="6" fillId="3" borderId="4" xfId="0" applyFont="1" applyFill="1" applyBorder="1"/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0" xfId="0" applyFill="1" applyBorder="1"/>
    <xf numFmtId="0" fontId="1" fillId="0" borderId="0" xfId="1"/>
    <xf numFmtId="0" fontId="8" fillId="2" borderId="4" xfId="1" applyFont="1" applyFill="1" applyBorder="1" applyAlignment="1">
      <alignment horizontal="left"/>
    </xf>
    <xf numFmtId="0" fontId="8" fillId="2" borderId="4" xfId="1" applyFont="1" applyFill="1" applyBorder="1"/>
    <xf numFmtId="0" fontId="9" fillId="2" borderId="4" xfId="1" applyFont="1" applyFill="1" applyBorder="1"/>
    <xf numFmtId="0" fontId="6" fillId="2" borderId="4" xfId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2" borderId="0" xfId="1" applyFill="1" applyBorder="1"/>
    <xf numFmtId="0" fontId="4" fillId="2" borderId="0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" fontId="0" fillId="0" borderId="0" xfId="0" applyNumberFormat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3" borderId="4" xfId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</cellXfs>
  <cellStyles count="7">
    <cellStyle name="Heading" xfId="2"/>
    <cellStyle name="Hipervínculo 2" xfId="3"/>
    <cellStyle name="Normal" xfId="0" builtinId="0"/>
    <cellStyle name="Normal 2" xfId="4"/>
    <cellStyle name="Normal 3" xfId="1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GT"/>
              <a:t>PERSONAL MUJERES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'BASE DE DATOS'!$B$15</c:f>
              <c:strCache>
                <c:ptCount val="1"/>
                <c:pt idx="0">
                  <c:v>18-30</c:v>
                </c:pt>
              </c:strCache>
            </c:strRef>
          </c:tx>
          <c:invertIfNegative val="0"/>
          <c:cat>
            <c:strRef>
              <c:f>'BASE DE DATOS'!$C$14:$G$14</c:f>
              <c:strCache>
                <c:ptCount val="5"/>
                <c:pt idx="0">
                  <c:v>Maya</c:v>
                </c:pt>
                <c:pt idx="1">
                  <c:v>Xinka</c:v>
                </c:pt>
                <c:pt idx="2">
                  <c:v>Garifuna</c:v>
                </c:pt>
                <c:pt idx="3">
                  <c:v>Mestizo</c:v>
                </c:pt>
                <c:pt idx="4">
                  <c:v>Afrodescen</c:v>
                </c:pt>
              </c:strCache>
            </c:strRef>
          </c:cat>
          <c:val>
            <c:numRef>
              <c:f>'BASE DE DATOS'!$C$15:$G$15</c:f>
              <c:numCache>
                <c:formatCode>General</c:formatCode>
                <c:ptCount val="5"/>
                <c:pt idx="0">
                  <c:v>15</c:v>
                </c:pt>
                <c:pt idx="1">
                  <c:v>1</c:v>
                </c:pt>
                <c:pt idx="3">
                  <c:v>185</c:v>
                </c:pt>
              </c:numCache>
            </c:numRef>
          </c:val>
        </c:ser>
        <c:ser>
          <c:idx val="1"/>
          <c:order val="1"/>
          <c:tx>
            <c:strRef>
              <c:f>'BASE DE DATOS'!$B$16</c:f>
              <c:strCache>
                <c:ptCount val="1"/>
                <c:pt idx="0">
                  <c:v>31-50</c:v>
                </c:pt>
              </c:strCache>
            </c:strRef>
          </c:tx>
          <c:invertIfNegative val="0"/>
          <c:cat>
            <c:strRef>
              <c:f>'BASE DE DATOS'!$C$14:$G$14</c:f>
              <c:strCache>
                <c:ptCount val="5"/>
                <c:pt idx="0">
                  <c:v>Maya</c:v>
                </c:pt>
                <c:pt idx="1">
                  <c:v>Xinka</c:v>
                </c:pt>
                <c:pt idx="2">
                  <c:v>Garifuna</c:v>
                </c:pt>
                <c:pt idx="3">
                  <c:v>Mestizo</c:v>
                </c:pt>
                <c:pt idx="4">
                  <c:v>Afrodescen</c:v>
                </c:pt>
              </c:strCache>
            </c:strRef>
          </c:cat>
          <c:val>
            <c:numRef>
              <c:f>'BASE DE DATOS'!$C$16:$G$16</c:f>
              <c:numCache>
                <c:formatCode>General</c:formatCode>
                <c:ptCount val="5"/>
                <c:pt idx="0">
                  <c:v>37</c:v>
                </c:pt>
                <c:pt idx="1">
                  <c:v>1</c:v>
                </c:pt>
                <c:pt idx="3">
                  <c:v>612</c:v>
                </c:pt>
              </c:numCache>
            </c:numRef>
          </c:val>
        </c:ser>
        <c:ser>
          <c:idx val="2"/>
          <c:order val="2"/>
          <c:tx>
            <c:strRef>
              <c:f>'BASE DE DATOS'!$B$17</c:f>
              <c:strCache>
                <c:ptCount val="1"/>
                <c:pt idx="0">
                  <c:v>51-70</c:v>
                </c:pt>
              </c:strCache>
            </c:strRef>
          </c:tx>
          <c:invertIfNegative val="0"/>
          <c:cat>
            <c:strRef>
              <c:f>'BASE DE DATOS'!$C$14:$G$14</c:f>
              <c:strCache>
                <c:ptCount val="5"/>
                <c:pt idx="0">
                  <c:v>Maya</c:v>
                </c:pt>
                <c:pt idx="1">
                  <c:v>Xinka</c:v>
                </c:pt>
                <c:pt idx="2">
                  <c:v>Garifuna</c:v>
                </c:pt>
                <c:pt idx="3">
                  <c:v>Mestizo</c:v>
                </c:pt>
                <c:pt idx="4">
                  <c:v>Afrodescen</c:v>
                </c:pt>
              </c:strCache>
            </c:strRef>
          </c:cat>
          <c:val>
            <c:numRef>
              <c:f>'BASE DE DATOS'!$C$17:$G$17</c:f>
              <c:numCache>
                <c:formatCode>General</c:formatCode>
                <c:ptCount val="5"/>
                <c:pt idx="0">
                  <c:v>14</c:v>
                </c:pt>
                <c:pt idx="2">
                  <c:v>1</c:v>
                </c:pt>
                <c:pt idx="3">
                  <c:v>211</c:v>
                </c:pt>
              </c:numCache>
            </c:numRef>
          </c:val>
        </c:ser>
        <c:ser>
          <c:idx val="3"/>
          <c:order val="3"/>
          <c:tx>
            <c:strRef>
              <c:f>'BASE DE DATOS'!$B$18</c:f>
              <c:strCache>
                <c:ptCount val="1"/>
                <c:pt idx="0">
                  <c:v>71+</c:v>
                </c:pt>
              </c:strCache>
            </c:strRef>
          </c:tx>
          <c:invertIfNegative val="0"/>
          <c:cat>
            <c:strRef>
              <c:f>'BASE DE DATOS'!$C$14:$G$14</c:f>
              <c:strCache>
                <c:ptCount val="5"/>
                <c:pt idx="0">
                  <c:v>Maya</c:v>
                </c:pt>
                <c:pt idx="1">
                  <c:v>Xinka</c:v>
                </c:pt>
                <c:pt idx="2">
                  <c:v>Garifuna</c:v>
                </c:pt>
                <c:pt idx="3">
                  <c:v>Mestizo</c:v>
                </c:pt>
                <c:pt idx="4">
                  <c:v>Afrodescen</c:v>
                </c:pt>
              </c:strCache>
            </c:strRef>
          </c:cat>
          <c:val>
            <c:numRef>
              <c:f>'BASE DE DATOS'!$C$18:$G$18</c:f>
              <c:numCache>
                <c:formatCode>General</c:formatCode>
                <c:ptCount val="5"/>
                <c:pt idx="3">
                  <c:v>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51196032"/>
        <c:axId val="151197568"/>
      </c:barChart>
      <c:catAx>
        <c:axId val="1511960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51197568"/>
        <c:crosses val="autoZero"/>
        <c:auto val="1"/>
        <c:lblAlgn val="ctr"/>
        <c:lblOffset val="100"/>
        <c:noMultiLvlLbl val="0"/>
      </c:catAx>
      <c:valAx>
        <c:axId val="1511975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119603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GT"/>
              <a:t>PERSONAL HOMBRES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'BASE DE DATOS'!$B$26</c:f>
              <c:strCache>
                <c:ptCount val="1"/>
                <c:pt idx="0">
                  <c:v>18-30</c:v>
                </c:pt>
              </c:strCache>
            </c:strRef>
          </c:tx>
          <c:invertIfNegative val="0"/>
          <c:cat>
            <c:strRef>
              <c:f>'BASE DE DATOS'!$C$25:$G$25</c:f>
              <c:strCache>
                <c:ptCount val="5"/>
                <c:pt idx="0">
                  <c:v>Maya</c:v>
                </c:pt>
                <c:pt idx="1">
                  <c:v>Xinka</c:v>
                </c:pt>
                <c:pt idx="2">
                  <c:v>Garifuna</c:v>
                </c:pt>
                <c:pt idx="3">
                  <c:v>Mestizo</c:v>
                </c:pt>
                <c:pt idx="4">
                  <c:v>Afrodescen</c:v>
                </c:pt>
              </c:strCache>
            </c:strRef>
          </c:cat>
          <c:val>
            <c:numRef>
              <c:f>'BASE DE DATOS'!$C$26:$G$26</c:f>
              <c:numCache>
                <c:formatCode>General</c:formatCode>
                <c:ptCount val="5"/>
                <c:pt idx="0">
                  <c:v>7</c:v>
                </c:pt>
                <c:pt idx="1">
                  <c:v>2</c:v>
                </c:pt>
                <c:pt idx="3">
                  <c:v>164</c:v>
                </c:pt>
              </c:numCache>
            </c:numRef>
          </c:val>
        </c:ser>
        <c:ser>
          <c:idx val="1"/>
          <c:order val="1"/>
          <c:tx>
            <c:strRef>
              <c:f>'BASE DE DATOS'!$B$27</c:f>
              <c:strCache>
                <c:ptCount val="1"/>
                <c:pt idx="0">
                  <c:v>31-50</c:v>
                </c:pt>
              </c:strCache>
            </c:strRef>
          </c:tx>
          <c:invertIfNegative val="0"/>
          <c:cat>
            <c:strRef>
              <c:f>'BASE DE DATOS'!$C$25:$G$25</c:f>
              <c:strCache>
                <c:ptCount val="5"/>
                <c:pt idx="0">
                  <c:v>Maya</c:v>
                </c:pt>
                <c:pt idx="1">
                  <c:v>Xinka</c:v>
                </c:pt>
                <c:pt idx="2">
                  <c:v>Garifuna</c:v>
                </c:pt>
                <c:pt idx="3">
                  <c:v>Mestizo</c:v>
                </c:pt>
                <c:pt idx="4">
                  <c:v>Afrodescen</c:v>
                </c:pt>
              </c:strCache>
            </c:strRef>
          </c:cat>
          <c:val>
            <c:numRef>
              <c:f>'BASE DE DATOS'!$C$27:$G$27</c:f>
              <c:numCache>
                <c:formatCode>General</c:formatCode>
                <c:ptCount val="5"/>
                <c:pt idx="0">
                  <c:v>17</c:v>
                </c:pt>
                <c:pt idx="1">
                  <c:v>3</c:v>
                </c:pt>
                <c:pt idx="2">
                  <c:v>1</c:v>
                </c:pt>
                <c:pt idx="3">
                  <c:v>330</c:v>
                </c:pt>
              </c:numCache>
            </c:numRef>
          </c:val>
        </c:ser>
        <c:ser>
          <c:idx val="2"/>
          <c:order val="2"/>
          <c:tx>
            <c:strRef>
              <c:f>'BASE DE DATOS'!$B$28</c:f>
              <c:strCache>
                <c:ptCount val="1"/>
                <c:pt idx="0">
                  <c:v>51-70</c:v>
                </c:pt>
              </c:strCache>
            </c:strRef>
          </c:tx>
          <c:invertIfNegative val="0"/>
          <c:cat>
            <c:strRef>
              <c:f>'BASE DE DATOS'!$C$25:$G$25</c:f>
              <c:strCache>
                <c:ptCount val="5"/>
                <c:pt idx="0">
                  <c:v>Maya</c:v>
                </c:pt>
                <c:pt idx="1">
                  <c:v>Xinka</c:v>
                </c:pt>
                <c:pt idx="2">
                  <c:v>Garifuna</c:v>
                </c:pt>
                <c:pt idx="3">
                  <c:v>Mestizo</c:v>
                </c:pt>
                <c:pt idx="4">
                  <c:v>Afrodescen</c:v>
                </c:pt>
              </c:strCache>
            </c:strRef>
          </c:cat>
          <c:val>
            <c:numRef>
              <c:f>'BASE DE DATOS'!$C$28:$G$28</c:f>
              <c:numCache>
                <c:formatCode>General</c:formatCode>
                <c:ptCount val="5"/>
                <c:pt idx="0">
                  <c:v>8</c:v>
                </c:pt>
                <c:pt idx="1">
                  <c:v>1</c:v>
                </c:pt>
                <c:pt idx="3">
                  <c:v>95</c:v>
                </c:pt>
              </c:numCache>
            </c:numRef>
          </c:val>
        </c:ser>
        <c:ser>
          <c:idx val="3"/>
          <c:order val="3"/>
          <c:tx>
            <c:strRef>
              <c:f>'BASE DE DATOS'!$B$29</c:f>
              <c:strCache>
                <c:ptCount val="1"/>
                <c:pt idx="0">
                  <c:v>71+</c:v>
                </c:pt>
              </c:strCache>
            </c:strRef>
          </c:tx>
          <c:invertIfNegative val="0"/>
          <c:cat>
            <c:strRef>
              <c:f>'BASE DE DATOS'!$C$25:$G$25</c:f>
              <c:strCache>
                <c:ptCount val="5"/>
                <c:pt idx="0">
                  <c:v>Maya</c:v>
                </c:pt>
                <c:pt idx="1">
                  <c:v>Xinka</c:v>
                </c:pt>
                <c:pt idx="2">
                  <c:v>Garifuna</c:v>
                </c:pt>
                <c:pt idx="3">
                  <c:v>Mestizo</c:v>
                </c:pt>
                <c:pt idx="4">
                  <c:v>Afrodescen</c:v>
                </c:pt>
              </c:strCache>
            </c:strRef>
          </c:cat>
          <c:val>
            <c:numRef>
              <c:f>'BASE DE DATOS'!$C$29:$G$29</c:f>
              <c:numCache>
                <c:formatCode>General</c:formatCode>
                <c:ptCount val="5"/>
                <c:pt idx="3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51247104"/>
        <c:axId val="151273472"/>
      </c:barChart>
      <c:catAx>
        <c:axId val="1512471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1273472"/>
        <c:crosses val="autoZero"/>
        <c:auto val="1"/>
        <c:lblAlgn val="ctr"/>
        <c:lblOffset val="100"/>
        <c:noMultiLvlLbl val="0"/>
      </c:catAx>
      <c:valAx>
        <c:axId val="1512734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124710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733424</xdr:colOff>
      <xdr:row>7</xdr:row>
      <xdr:rowOff>4762</xdr:rowOff>
    </xdr:from>
    <xdr:to>
      <xdr:col>14</xdr:col>
      <xdr:colOff>304800</xdr:colOff>
      <xdr:row>21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28575</xdr:colOff>
      <xdr:row>23</xdr:row>
      <xdr:rowOff>176212</xdr:rowOff>
    </xdr:from>
    <xdr:to>
      <xdr:col>14</xdr:col>
      <xdr:colOff>352425</xdr:colOff>
      <xdr:row>38</xdr:row>
      <xdr:rowOff>61912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V42"/>
  <sheetViews>
    <sheetView tabSelected="1" zoomScale="90" zoomScaleNormal="90" workbookViewId="0">
      <selection activeCell="E5" sqref="E5"/>
    </sheetView>
  </sheetViews>
  <sheetFormatPr baseColWidth="10" defaultRowHeight="15" x14ac:dyDescent="0.25"/>
  <cols>
    <col min="2" max="2" width="13.5703125" customWidth="1"/>
    <col min="3" max="3" width="8.42578125" customWidth="1"/>
    <col min="4" max="4" width="5.85546875" bestFit="1" customWidth="1"/>
    <col min="5" max="5" width="11.85546875" customWidth="1"/>
    <col min="6" max="6" width="8.140625" bestFit="1" customWidth="1"/>
    <col min="9" max="9" width="11.42578125" customWidth="1"/>
    <col min="16" max="16" width="24.28515625" bestFit="1" customWidth="1"/>
    <col min="21" max="21" width="13" customWidth="1"/>
  </cols>
  <sheetData>
    <row r="4" spans="2:22" ht="15.75" x14ac:dyDescent="0.25">
      <c r="B4" s="22" t="s">
        <v>0</v>
      </c>
      <c r="C4" s="23" t="s">
        <v>22</v>
      </c>
      <c r="D4" s="23"/>
      <c r="E4" s="23"/>
      <c r="F4" s="4"/>
      <c r="G4" s="4"/>
      <c r="H4" s="4"/>
      <c r="I4" s="4"/>
      <c r="J4" s="4"/>
    </row>
    <row r="5" spans="2:22" ht="15.75" x14ac:dyDescent="0.25">
      <c r="B5" s="22" t="s">
        <v>1</v>
      </c>
      <c r="C5" s="38" t="s">
        <v>54</v>
      </c>
      <c r="D5" s="23"/>
      <c r="E5" s="23"/>
      <c r="F5" s="4"/>
      <c r="G5" s="4"/>
    </row>
    <row r="6" spans="2:22" ht="18.75" x14ac:dyDescent="0.25">
      <c r="B6" s="39" t="s">
        <v>53</v>
      </c>
      <c r="C6" s="24"/>
      <c r="D6" s="24"/>
      <c r="E6" s="24"/>
      <c r="F6" s="25"/>
      <c r="G6" s="26"/>
      <c r="H6" s="1"/>
    </row>
    <row r="7" spans="2:22" x14ac:dyDescent="0.25">
      <c r="P7" s="27" t="s">
        <v>46</v>
      </c>
      <c r="Q7" s="27" t="s">
        <v>47</v>
      </c>
      <c r="R7" s="27" t="s">
        <v>21</v>
      </c>
      <c r="S7" s="27" t="s">
        <v>15</v>
      </c>
      <c r="U7" s="41" t="s">
        <v>48</v>
      </c>
      <c r="V7" s="41"/>
    </row>
    <row r="8" spans="2:22" x14ac:dyDescent="0.25">
      <c r="P8" s="15" t="s">
        <v>23</v>
      </c>
      <c r="Q8" s="9">
        <v>1</v>
      </c>
      <c r="R8" s="9">
        <v>2</v>
      </c>
      <c r="S8" s="9">
        <v>2</v>
      </c>
      <c r="U8" s="15" t="s">
        <v>49</v>
      </c>
      <c r="V8" s="9">
        <v>8</v>
      </c>
    </row>
    <row r="9" spans="2:22" x14ac:dyDescent="0.25">
      <c r="B9" s="42" t="s">
        <v>51</v>
      </c>
      <c r="C9" s="43"/>
      <c r="D9" s="43"/>
      <c r="E9" s="43"/>
      <c r="F9" s="43"/>
      <c r="G9" s="44"/>
      <c r="P9" s="15" t="s">
        <v>24</v>
      </c>
      <c r="Q9" s="9">
        <v>2</v>
      </c>
      <c r="R9" s="9">
        <v>0</v>
      </c>
      <c r="S9" s="9">
        <v>0</v>
      </c>
      <c r="U9" s="15" t="s">
        <v>50</v>
      </c>
      <c r="V9" s="9">
        <v>5</v>
      </c>
    </row>
    <row r="10" spans="2:22" x14ac:dyDescent="0.25">
      <c r="B10" s="2"/>
      <c r="C10" s="3"/>
      <c r="D10" s="4"/>
      <c r="E10" s="4"/>
      <c r="F10" s="4"/>
      <c r="P10" s="15" t="s">
        <v>25</v>
      </c>
      <c r="Q10" s="9">
        <v>3</v>
      </c>
      <c r="R10" s="9">
        <v>0</v>
      </c>
      <c r="S10" s="9">
        <v>0</v>
      </c>
    </row>
    <row r="11" spans="2:22" x14ac:dyDescent="0.25">
      <c r="P11" s="15" t="s">
        <v>26</v>
      </c>
      <c r="Q11" s="9">
        <v>4</v>
      </c>
      <c r="R11" s="9">
        <v>0</v>
      </c>
      <c r="S11" s="9">
        <v>0</v>
      </c>
    </row>
    <row r="12" spans="2:22" x14ac:dyDescent="0.25">
      <c r="B12" s="5" t="s">
        <v>2</v>
      </c>
      <c r="C12" s="6">
        <f>SUM(C19,D19,E19,F19,G19)</f>
        <v>1088</v>
      </c>
      <c r="P12" s="15" t="s">
        <v>27</v>
      </c>
      <c r="Q12" s="9">
        <v>5</v>
      </c>
      <c r="R12" s="9">
        <v>0</v>
      </c>
      <c r="S12" s="9">
        <v>0</v>
      </c>
    </row>
    <row r="13" spans="2:22" x14ac:dyDescent="0.25">
      <c r="P13" s="15" t="s">
        <v>28</v>
      </c>
      <c r="Q13" s="9">
        <v>6</v>
      </c>
      <c r="R13" s="9">
        <v>0</v>
      </c>
      <c r="S13" s="9">
        <v>0</v>
      </c>
    </row>
    <row r="14" spans="2:22" x14ac:dyDescent="0.25">
      <c r="B14" s="7" t="s">
        <v>3</v>
      </c>
      <c r="C14" s="7" t="s">
        <v>4</v>
      </c>
      <c r="D14" s="7" t="s">
        <v>5</v>
      </c>
      <c r="E14" s="7" t="s">
        <v>6</v>
      </c>
      <c r="F14" s="7" t="s">
        <v>7</v>
      </c>
      <c r="G14" s="7" t="s">
        <v>8</v>
      </c>
      <c r="P14" s="15" t="s">
        <v>29</v>
      </c>
      <c r="Q14" s="9">
        <v>7</v>
      </c>
      <c r="R14" s="9">
        <v>0</v>
      </c>
      <c r="S14" s="9">
        <v>0</v>
      </c>
    </row>
    <row r="15" spans="2:22" x14ac:dyDescent="0.25">
      <c r="B15" s="8" t="s">
        <v>9</v>
      </c>
      <c r="C15" s="9">
        <v>15</v>
      </c>
      <c r="D15" s="9">
        <v>1</v>
      </c>
      <c r="E15" s="9"/>
      <c r="F15" s="9">
        <v>185</v>
      </c>
      <c r="G15" s="9"/>
      <c r="P15" s="15" t="s">
        <v>30</v>
      </c>
      <c r="Q15" s="9">
        <v>8</v>
      </c>
      <c r="R15" s="9">
        <v>1</v>
      </c>
      <c r="S15" s="9">
        <v>0</v>
      </c>
    </row>
    <row r="16" spans="2:22" x14ac:dyDescent="0.25">
      <c r="B16" s="8" t="s">
        <v>10</v>
      </c>
      <c r="C16" s="9">
        <v>37</v>
      </c>
      <c r="D16" s="9">
        <v>1</v>
      </c>
      <c r="E16" s="9"/>
      <c r="F16" s="9">
        <v>612</v>
      </c>
      <c r="G16" s="9"/>
      <c r="P16" s="15" t="s">
        <v>31</v>
      </c>
      <c r="Q16" s="9">
        <v>9</v>
      </c>
      <c r="R16" s="9">
        <v>0</v>
      </c>
      <c r="S16" s="9">
        <v>0</v>
      </c>
    </row>
    <row r="17" spans="2:21" x14ac:dyDescent="0.25">
      <c r="B17" s="8" t="s">
        <v>11</v>
      </c>
      <c r="C17" s="9">
        <v>14</v>
      </c>
      <c r="D17" s="9"/>
      <c r="E17" s="9">
        <v>1</v>
      </c>
      <c r="F17" s="9">
        <v>211</v>
      </c>
      <c r="G17" s="9"/>
      <c r="P17" s="15" t="s">
        <v>32</v>
      </c>
      <c r="Q17" s="9">
        <v>10</v>
      </c>
      <c r="R17" s="9">
        <v>23</v>
      </c>
      <c r="S17" s="9">
        <v>10</v>
      </c>
    </row>
    <row r="18" spans="2:21" x14ac:dyDescent="0.25">
      <c r="B18" s="8" t="s">
        <v>12</v>
      </c>
      <c r="C18" s="9"/>
      <c r="D18" s="9"/>
      <c r="E18" s="9"/>
      <c r="F18" s="9">
        <v>11</v>
      </c>
      <c r="G18" s="9"/>
      <c r="P18" s="15" t="s">
        <v>33</v>
      </c>
      <c r="Q18" s="9">
        <v>11</v>
      </c>
      <c r="R18" s="9">
        <v>6</v>
      </c>
      <c r="S18" s="9">
        <v>1</v>
      </c>
    </row>
    <row r="19" spans="2:21" x14ac:dyDescent="0.25">
      <c r="B19" s="7" t="s">
        <v>13</v>
      </c>
      <c r="C19" s="10">
        <f>SUM(C15:C18)</f>
        <v>66</v>
      </c>
      <c r="D19" s="10">
        <f>SUM(D15:D18)</f>
        <v>2</v>
      </c>
      <c r="E19" s="10">
        <f>SUM(E15:E18)</f>
        <v>1</v>
      </c>
      <c r="F19" s="10">
        <f>SUM(F15:F18)</f>
        <v>1019</v>
      </c>
      <c r="G19" s="10">
        <f>SUM(G15:G18)</f>
        <v>0</v>
      </c>
      <c r="H19" s="32"/>
      <c r="P19" s="15" t="s">
        <v>34</v>
      </c>
      <c r="Q19" s="9">
        <v>12</v>
      </c>
      <c r="R19" s="9">
        <v>13</v>
      </c>
      <c r="S19" s="9">
        <v>3</v>
      </c>
    </row>
    <row r="20" spans="2:21" x14ac:dyDescent="0.25">
      <c r="B20" s="11"/>
      <c r="C20" s="12"/>
      <c r="D20" s="12"/>
      <c r="E20" s="12"/>
      <c r="F20" s="12"/>
      <c r="G20" s="12"/>
      <c r="P20" s="15" t="s">
        <v>35</v>
      </c>
      <c r="Q20" s="9">
        <v>13</v>
      </c>
      <c r="R20" s="9">
        <v>0</v>
      </c>
      <c r="S20" s="9">
        <v>0</v>
      </c>
    </row>
    <row r="21" spans="2:21" x14ac:dyDescent="0.25">
      <c r="B21" s="11"/>
      <c r="C21" s="12"/>
      <c r="D21" s="12"/>
      <c r="E21" s="12"/>
      <c r="F21" s="12"/>
      <c r="G21" s="12"/>
      <c r="P21" s="15" t="s">
        <v>36</v>
      </c>
      <c r="Q21" s="9">
        <v>14</v>
      </c>
      <c r="R21" s="9">
        <v>0</v>
      </c>
      <c r="S21" s="9">
        <v>0</v>
      </c>
    </row>
    <row r="22" spans="2:21" x14ac:dyDescent="0.25">
      <c r="C22" s="13"/>
      <c r="D22" s="13"/>
      <c r="E22" s="13"/>
      <c r="F22" s="13"/>
      <c r="G22" s="13"/>
      <c r="P22" s="15" t="s">
        <v>37</v>
      </c>
      <c r="Q22" s="9">
        <v>15</v>
      </c>
      <c r="R22" s="9">
        <v>0</v>
      </c>
      <c r="S22" s="9">
        <v>1</v>
      </c>
    </row>
    <row r="23" spans="2:21" x14ac:dyDescent="0.25">
      <c r="B23" s="5" t="s">
        <v>14</v>
      </c>
      <c r="C23" s="6">
        <f>SUM(C30,D30,E30,F30,G30)</f>
        <v>631</v>
      </c>
      <c r="D23" s="13"/>
      <c r="E23" s="13"/>
      <c r="F23" s="13"/>
      <c r="G23" s="13"/>
      <c r="P23" s="15" t="s">
        <v>38</v>
      </c>
      <c r="Q23" s="9">
        <v>16</v>
      </c>
      <c r="R23" s="9">
        <v>2</v>
      </c>
      <c r="S23" s="9">
        <v>1</v>
      </c>
    </row>
    <row r="24" spans="2:21" x14ac:dyDescent="0.25">
      <c r="C24" s="13"/>
      <c r="D24" s="13"/>
      <c r="E24" s="13"/>
      <c r="F24" s="13"/>
      <c r="G24" s="13"/>
      <c r="P24" s="15" t="s">
        <v>39</v>
      </c>
      <c r="Q24" s="9">
        <v>17</v>
      </c>
      <c r="R24" s="9">
        <v>1</v>
      </c>
      <c r="S24" s="9">
        <v>6</v>
      </c>
    </row>
    <row r="25" spans="2:21" x14ac:dyDescent="0.25">
      <c r="B25" s="7" t="s">
        <v>3</v>
      </c>
      <c r="C25" s="7" t="s">
        <v>4</v>
      </c>
      <c r="D25" s="7" t="s">
        <v>5</v>
      </c>
      <c r="E25" s="7" t="s">
        <v>6</v>
      </c>
      <c r="F25" s="7" t="s">
        <v>7</v>
      </c>
      <c r="G25" s="7" t="s">
        <v>8</v>
      </c>
      <c r="P25" s="15" t="s">
        <v>40</v>
      </c>
      <c r="Q25" s="9">
        <v>18</v>
      </c>
      <c r="R25" s="9">
        <v>0</v>
      </c>
      <c r="S25" s="9">
        <v>0</v>
      </c>
    </row>
    <row r="26" spans="2:21" x14ac:dyDescent="0.25">
      <c r="B26" s="8" t="s">
        <v>9</v>
      </c>
      <c r="C26" s="9">
        <v>7</v>
      </c>
      <c r="D26" s="36">
        <v>2</v>
      </c>
      <c r="E26" s="9"/>
      <c r="F26" s="14">
        <v>164</v>
      </c>
      <c r="G26" s="9"/>
      <c r="P26" s="15" t="s">
        <v>41</v>
      </c>
      <c r="Q26" s="9">
        <v>19</v>
      </c>
      <c r="R26" s="9">
        <v>0</v>
      </c>
      <c r="S26" s="9">
        <v>0</v>
      </c>
    </row>
    <row r="27" spans="2:21" x14ac:dyDescent="0.25">
      <c r="B27" s="8" t="s">
        <v>10</v>
      </c>
      <c r="C27" s="9">
        <v>17</v>
      </c>
      <c r="D27" s="9">
        <v>3</v>
      </c>
      <c r="E27" s="9">
        <v>1</v>
      </c>
      <c r="F27" s="36">
        <v>330</v>
      </c>
      <c r="G27" s="9"/>
      <c r="P27" s="15" t="s">
        <v>42</v>
      </c>
      <c r="Q27" s="9">
        <v>20</v>
      </c>
      <c r="R27" s="9">
        <v>0</v>
      </c>
      <c r="S27" s="9">
        <v>0</v>
      </c>
    </row>
    <row r="28" spans="2:21" x14ac:dyDescent="0.25">
      <c r="B28" s="8" t="s">
        <v>11</v>
      </c>
      <c r="C28" s="9">
        <v>8</v>
      </c>
      <c r="D28" s="9">
        <v>1</v>
      </c>
      <c r="E28" s="9"/>
      <c r="F28" s="9">
        <v>95</v>
      </c>
      <c r="G28" s="9"/>
      <c r="P28" s="15" t="s">
        <v>43</v>
      </c>
      <c r="Q28" s="9">
        <v>21</v>
      </c>
      <c r="R28" s="9">
        <v>1</v>
      </c>
      <c r="S28" s="9">
        <v>3</v>
      </c>
    </row>
    <row r="29" spans="2:21" x14ac:dyDescent="0.25">
      <c r="B29" s="8" t="s">
        <v>12</v>
      </c>
      <c r="C29" s="15"/>
      <c r="D29" s="15"/>
      <c r="E29" s="15"/>
      <c r="F29" s="9">
        <v>3</v>
      </c>
      <c r="G29" s="31"/>
      <c r="P29" s="15" t="s">
        <v>44</v>
      </c>
      <c r="Q29" s="9">
        <v>22</v>
      </c>
      <c r="R29" s="9">
        <v>0</v>
      </c>
      <c r="S29" s="9">
        <v>0</v>
      </c>
    </row>
    <row r="30" spans="2:21" x14ac:dyDescent="0.25">
      <c r="B30" s="7" t="s">
        <v>13</v>
      </c>
      <c r="C30" s="10">
        <f>SUM(C26:C29)</f>
        <v>32</v>
      </c>
      <c r="D30" s="10">
        <f>SUM(D26:D29)</f>
        <v>6</v>
      </c>
      <c r="E30" s="10">
        <f>SUM(E26:E29)</f>
        <v>1</v>
      </c>
      <c r="F30" s="10">
        <f>SUM(F26:F29)</f>
        <v>592</v>
      </c>
      <c r="G30" s="10">
        <f>SUM(G26:G29)</f>
        <v>0</v>
      </c>
      <c r="P30" s="15" t="s">
        <v>5</v>
      </c>
      <c r="Q30" s="9">
        <v>23</v>
      </c>
      <c r="R30" s="9">
        <v>1</v>
      </c>
      <c r="S30" s="9">
        <v>6</v>
      </c>
    </row>
    <row r="31" spans="2:21" x14ac:dyDescent="0.25">
      <c r="P31" s="15" t="s">
        <v>6</v>
      </c>
      <c r="Q31" s="9">
        <v>24</v>
      </c>
      <c r="R31" s="9">
        <v>0</v>
      </c>
      <c r="S31" s="9">
        <v>0</v>
      </c>
    </row>
    <row r="32" spans="2:21" x14ac:dyDescent="0.25">
      <c r="E32" s="16"/>
      <c r="F32" s="16"/>
      <c r="P32" s="28" t="s">
        <v>45</v>
      </c>
      <c r="Q32" s="29">
        <v>25</v>
      </c>
      <c r="R32" s="9">
        <v>1038</v>
      </c>
      <c r="S32" s="29">
        <v>598</v>
      </c>
      <c r="T32" s="37"/>
      <c r="U32" s="4"/>
    </row>
    <row r="33" spans="2:19" x14ac:dyDescent="0.25">
      <c r="B33" s="45" t="s">
        <v>21</v>
      </c>
      <c r="C33" s="45"/>
      <c r="D33" s="17"/>
      <c r="E33" s="45" t="s">
        <v>15</v>
      </c>
      <c r="F33" s="45"/>
      <c r="P33" s="46" t="s">
        <v>13</v>
      </c>
      <c r="Q33" s="46"/>
      <c r="R33" s="30">
        <f>SUM(R8:R32)</f>
        <v>1088</v>
      </c>
      <c r="S33" s="30">
        <f>SUM(S8:S32)</f>
        <v>631</v>
      </c>
    </row>
    <row r="34" spans="2:19" x14ac:dyDescent="0.25">
      <c r="B34" s="18" t="s">
        <v>52</v>
      </c>
      <c r="C34" s="33">
        <v>66</v>
      </c>
      <c r="D34" s="17"/>
      <c r="E34" s="18" t="s">
        <v>52</v>
      </c>
      <c r="F34" s="34">
        <v>27</v>
      </c>
    </row>
    <row r="35" spans="2:19" x14ac:dyDescent="0.25">
      <c r="B35" s="18" t="s">
        <v>18</v>
      </c>
      <c r="C35" s="33">
        <v>2</v>
      </c>
      <c r="D35" s="17"/>
      <c r="E35" s="18" t="s">
        <v>18</v>
      </c>
      <c r="F35" s="34">
        <v>6</v>
      </c>
    </row>
    <row r="36" spans="2:19" x14ac:dyDescent="0.25">
      <c r="B36" s="19" t="s">
        <v>17</v>
      </c>
      <c r="C36" s="34">
        <v>1</v>
      </c>
      <c r="D36" s="17"/>
      <c r="E36" s="19" t="s">
        <v>17</v>
      </c>
      <c r="F36" s="34">
        <v>1</v>
      </c>
    </row>
    <row r="37" spans="2:19" x14ac:dyDescent="0.25">
      <c r="B37" s="19" t="s">
        <v>16</v>
      </c>
      <c r="C37" s="34">
        <v>1019</v>
      </c>
      <c r="D37" s="17"/>
      <c r="E37" s="19" t="s">
        <v>16</v>
      </c>
      <c r="F37" s="34">
        <v>598</v>
      </c>
    </row>
    <row r="38" spans="2:19" x14ac:dyDescent="0.25">
      <c r="B38" s="19" t="s">
        <v>19</v>
      </c>
      <c r="C38" s="35">
        <v>0</v>
      </c>
      <c r="D38" s="17"/>
      <c r="E38" s="19" t="s">
        <v>19</v>
      </c>
      <c r="F38" s="35">
        <v>0</v>
      </c>
    </row>
    <row r="39" spans="2:19" x14ac:dyDescent="0.25">
      <c r="B39" s="20" t="s">
        <v>20</v>
      </c>
      <c r="C39" s="21">
        <f>SUM(C34:C38)</f>
        <v>1088</v>
      </c>
      <c r="D39" s="17"/>
      <c r="E39" s="20" t="s">
        <v>20</v>
      </c>
      <c r="F39" s="21">
        <f>SUM(F34:F38)</f>
        <v>632</v>
      </c>
    </row>
    <row r="40" spans="2:19" x14ac:dyDescent="0.25">
      <c r="E40" s="16"/>
      <c r="F40" s="16"/>
    </row>
    <row r="41" spans="2:19" x14ac:dyDescent="0.25">
      <c r="C41" s="40"/>
    </row>
    <row r="42" spans="2:19" x14ac:dyDescent="0.25">
      <c r="C42" s="40"/>
    </row>
  </sheetData>
  <mergeCells count="5">
    <mergeCell ref="U7:V7"/>
    <mergeCell ref="B9:G9"/>
    <mergeCell ref="B33:C33"/>
    <mergeCell ref="E33:F33"/>
    <mergeCell ref="P33:Q3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 DE DATOS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Vivar</dc:creator>
  <cp:lastModifiedBy>Melvin Vivar</cp:lastModifiedBy>
  <dcterms:created xsi:type="dcterms:W3CDTF">2021-05-31T17:15:54Z</dcterms:created>
  <dcterms:modified xsi:type="dcterms:W3CDTF">2023-11-07T22:07:10Z</dcterms:modified>
</cp:coreProperties>
</file>